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FT_SYNT\Donnees2025\CFT2025T4\5_Diffusion\T&amp;G\excel\TOF_anglais_xlsx\"/>
    </mc:Choice>
  </mc:AlternateContent>
  <xr:revisionPtr revIDLastSave="0" documentId="13_ncr:1_{9C90B28A-8AB1-46B1-8415-0AEEF1BF4BD6}" xr6:coauthVersionLast="47" xr6:coauthVersionMax="47" xr10:uidLastSave="{00000000-0000-0000-0000-000000000000}"/>
  <bookViews>
    <workbookView xWindow="-108" yWindow="-108" windowWidth="23256" windowHeight="12456" xr2:uid="{3C23309B-CBD5-4BB6-BC5D-37B7B15E0BCE}"/>
  </bookViews>
  <sheets>
    <sheet name="Index" sheetId="1" r:id="rId1"/>
    <sheet name="stocks_assets" sheetId="2" r:id="rId2"/>
    <sheet name="stocks_liabilities" sheetId="3" r:id="rId3"/>
    <sheet name="flows_assets" sheetId="4" r:id="rId4"/>
    <sheet name="flows_liabilities" sheetId="5" r:id="rId5"/>
  </sheets>
  <definedNames>
    <definedName name="Encours_Actif">stocks_assets!$A$10:$I$41</definedName>
    <definedName name="Encours_Passif">stocks_liabilities!$A$10:$I$41</definedName>
    <definedName name="Flux_Actif">flows_assets!$A$10:$I$41</definedName>
    <definedName name="Flux_Passif">flows_liabilities!$A$10:$I$41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  <c r="A4" i="3"/>
  <c r="A4" i="2"/>
</calcChain>
</file>

<file path=xl/sharedStrings.xml><?xml version="1.0" encoding="utf-8"?>
<sst xmlns="http://schemas.openxmlformats.org/spreadsheetml/2006/main" count="465" uniqueCount="105">
  <si>
    <t>Year 2023</t>
  </si>
  <si>
    <t>CONTENTS</t>
  </si>
  <si>
    <t>Assets</t>
  </si>
  <si>
    <t>Stocks_Assets</t>
  </si>
  <si>
    <t>Liabilities and Net Worth</t>
  </si>
  <si>
    <t>Stocks_Liabilities</t>
  </si>
  <si>
    <t>Net Acquisitions of Financial Assets</t>
  </si>
  <si>
    <t>Flows_Assets</t>
  </si>
  <si>
    <t>Net Incurrence of Liabilities and Net Financial transactions</t>
  </si>
  <si>
    <t>Flows_Liabilities</t>
  </si>
  <si>
    <t>Source : Banque de France - DGSEI - DSMF - SESOF</t>
  </si>
  <si>
    <t>Contact : sesof@banque-france.fr</t>
  </si>
  <si>
    <t>Table 1</t>
  </si>
  <si>
    <t>Semi Definitive Financial Balance Sheet</t>
  </si>
  <si>
    <t xml:space="preserve">euros millions </t>
  </si>
  <si>
    <t>S12</t>
  </si>
  <si>
    <t>S13</t>
  </si>
  <si>
    <t>S11</t>
  </si>
  <si>
    <t>S1M</t>
  </si>
  <si>
    <t>Financial corporations</t>
  </si>
  <si>
    <r>
      <t>General government</t>
    </r>
    <r>
      <rPr>
        <vertAlign val="superscript"/>
        <sz val="12"/>
        <rFont val="Arial"/>
        <family val="2"/>
      </rPr>
      <t xml:space="preserve"> (3)</t>
    </r>
  </si>
  <si>
    <t>Non financial coporations</t>
  </si>
  <si>
    <r>
      <t xml:space="preserve">Households and non profit institutions serving households </t>
    </r>
    <r>
      <rPr>
        <vertAlign val="superscript"/>
        <sz val="12"/>
        <rFont val="Arial"/>
        <family val="2"/>
      </rPr>
      <t>(4)</t>
    </r>
  </si>
  <si>
    <t>Rest of the world</t>
  </si>
  <si>
    <t>Total</t>
  </si>
  <si>
    <r>
      <t xml:space="preserve">S12K </t>
    </r>
    <r>
      <rPr>
        <vertAlign val="superscript"/>
        <sz val="12"/>
        <rFont val="Arial"/>
        <family val="2"/>
      </rPr>
      <t>(1)</t>
    </r>
  </si>
  <si>
    <r>
      <t xml:space="preserve">S12M </t>
    </r>
    <r>
      <rPr>
        <vertAlign val="superscript"/>
        <sz val="12"/>
        <rFont val="Arial"/>
        <family val="2"/>
      </rPr>
      <t>(2)</t>
    </r>
  </si>
  <si>
    <t>Monetary financial institutions (MFI)</t>
  </si>
  <si>
    <t xml:space="preserve">Financial corporations other than MFIs </t>
  </si>
  <si>
    <t>F1</t>
  </si>
  <si>
    <t>Monetary gold and SDRs</t>
  </si>
  <si>
    <t xml:space="preserve">. </t>
  </si>
  <si>
    <t>F2</t>
  </si>
  <si>
    <t>Currency and deposits</t>
  </si>
  <si>
    <t>F21</t>
  </si>
  <si>
    <t>Currency</t>
  </si>
  <si>
    <t>F22</t>
  </si>
  <si>
    <t>Transferable deposits</t>
  </si>
  <si>
    <t>F28</t>
  </si>
  <si>
    <t>Interest accrued but not yet due on deposits</t>
  </si>
  <si>
    <t>F29</t>
  </si>
  <si>
    <t>Other deposits</t>
  </si>
  <si>
    <t>F3</t>
  </si>
  <si>
    <t>Debt securities</t>
  </si>
  <si>
    <t>F3.S</t>
  </si>
  <si>
    <t>Short-term debt securities</t>
  </si>
  <si>
    <t>F3.L</t>
  </si>
  <si>
    <t>Long-term debt securities</t>
  </si>
  <si>
    <t>F4</t>
  </si>
  <si>
    <t>Loans</t>
  </si>
  <si>
    <t>F4.S</t>
  </si>
  <si>
    <t xml:space="preserve">Short-term loans </t>
  </si>
  <si>
    <t>F4.L</t>
  </si>
  <si>
    <t>Long-term loans granted</t>
  </si>
  <si>
    <t>F5</t>
  </si>
  <si>
    <t>Equity and investment fund shares</t>
  </si>
  <si>
    <t>F511</t>
  </si>
  <si>
    <t>Listed shares</t>
  </si>
  <si>
    <r>
      <t xml:space="preserve">F51M </t>
    </r>
    <r>
      <rPr>
        <vertAlign val="superscript"/>
        <sz val="12"/>
        <color rgb="FF000000"/>
        <rFont val="Arial"/>
        <family val="2"/>
      </rPr>
      <t>(5)</t>
    </r>
  </si>
  <si>
    <t>Unlisted shares and other equity</t>
  </si>
  <si>
    <t>F521</t>
  </si>
  <si>
    <t>Money market fund shares</t>
  </si>
  <si>
    <t>F522</t>
  </si>
  <si>
    <t>Non-MMF investment fund shares</t>
  </si>
  <si>
    <t>F6</t>
  </si>
  <si>
    <t>Insurance, pension and standardized guarantee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</si>
  <si>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</si>
  <si>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</si>
  <si>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</si>
  <si>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</si>
  <si>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</si>
  <si>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</si>
  <si>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F71</t>
  </si>
  <si>
    <t>Financial derivatives</t>
  </si>
  <si>
    <t>F8</t>
  </si>
  <si>
    <t>Other accounts receivable or payable</t>
  </si>
  <si>
    <t>F81</t>
  </si>
  <si>
    <t>Trade credits and advances</t>
  </si>
  <si>
    <t>F89</t>
  </si>
  <si>
    <t>Other accounts receivable/payable, excluding trade credits and advances</t>
  </si>
  <si>
    <t>F</t>
  </si>
  <si>
    <t>Total assets</t>
  </si>
  <si>
    <t>BF90</t>
  </si>
  <si>
    <r>
      <t xml:space="preserve">Financial net worth </t>
    </r>
    <r>
      <rPr>
        <b/>
        <vertAlign val="superscript"/>
        <sz val="12"/>
        <color rgb="FF000000"/>
        <rFont val="Arial"/>
        <family val="2"/>
      </rPr>
      <t>(6)</t>
    </r>
  </si>
  <si>
    <t>NB : SDRs : Special Draft Rights ; MMFs : Money Market Funds.</t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</si>
  <si>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S12K : S121 (Central bank), S122 (Deposit taking corporations, except the Central Bank), S123 (Money market funds)</t>
    </r>
  </si>
  <si>
    <r>
      <rPr>
        <vertAlign val="superscript"/>
        <sz val="12"/>
        <rFont val="Arial"/>
        <family val="2"/>
      </rPr>
      <t xml:space="preserve">(2) </t>
    </r>
    <r>
      <rPr>
        <sz val="12"/>
        <rFont val="Arial"/>
        <family val="2"/>
      </rPr>
      <t>S12M : S124 (Non MMF investment funds), S125 (Other financial intermediaries), S126 (Financial auxiliaries), S127 (Captive financial institutions and money lenders), S128 (Insurance corporations), S129 (Pension funds)</t>
    </r>
  </si>
  <si>
    <r>
      <rPr>
        <vertAlign val="superscript"/>
        <sz val="12"/>
        <rFont val="Arial"/>
        <family val="2"/>
      </rPr>
      <t>(3)</t>
    </r>
    <r>
      <rPr>
        <sz val="12"/>
        <rFont val="Arial"/>
        <family val="2"/>
      </rPr>
      <t xml:space="preserve"> S13 : S13111 (State Government), S13112 (Various Central Government Agencies), S1313 (local government) and S1314 (social security funds)</t>
    </r>
  </si>
  <si>
    <r>
      <rPr>
        <vertAlign val="superscript"/>
        <sz val="12"/>
        <rFont val="Arial"/>
        <family val="2"/>
      </rPr>
      <t>(4)</t>
    </r>
    <r>
      <rPr>
        <sz val="12"/>
        <rFont val="Arial"/>
        <family val="2"/>
      </rPr>
      <t xml:space="preserve"> S1M : S14 (Households) and S15 (Non-profit institutions serving households)</t>
    </r>
  </si>
  <si>
    <r>
      <rPr>
        <vertAlign val="superscript"/>
        <sz val="12"/>
        <rFont val="Arial"/>
        <family val="2"/>
      </rPr>
      <t>(5)</t>
    </r>
    <r>
      <rPr>
        <sz val="12"/>
        <rFont val="Arial"/>
        <family val="2"/>
      </rPr>
      <t xml:space="preserve"> F51M : F512 (Unlisted shares), F519 (Other equity)</t>
    </r>
  </si>
  <si>
    <r>
      <rPr>
        <vertAlign val="superscript"/>
        <sz val="12"/>
        <rFont val="Arial"/>
        <family val="2"/>
      </rPr>
      <t>(6)</t>
    </r>
    <r>
      <rPr>
        <sz val="12"/>
        <rFont val="Arial"/>
        <family val="2"/>
      </rPr>
      <t xml:space="preserve"> Assets - Liabilities</t>
    </r>
  </si>
  <si>
    <t>Produced April 17th, 2026</t>
  </si>
  <si>
    <t>Due to rounding, the sum of the components may not add up to the aggregate</t>
  </si>
  <si>
    <t>Source : Banque de France</t>
  </si>
  <si>
    <t>Table 2</t>
  </si>
  <si>
    <t>Total liabilities</t>
  </si>
  <si>
    <r>
      <t xml:space="preserve">(2) </t>
    </r>
    <r>
      <rPr>
        <sz val="12"/>
        <rFont val="Arial"/>
        <family val="2"/>
      </rPr>
      <t>S12M : S124 (Non MMF investment funds), S125 (Other financial intermediaries), S126 (Financial auxiliaries), S127 (Captive financial institutions and money lenders), S128 (Insurance corporations), S129 (Pension funds)</t>
    </r>
  </si>
  <si>
    <r>
      <t>(4)</t>
    </r>
    <r>
      <rPr>
        <sz val="12"/>
        <rFont val="Arial"/>
        <family val="2"/>
      </rPr>
      <t xml:space="preserve"> S1M : S14 (Households) and S15 (Non-profit institutions serving households)</t>
    </r>
  </si>
  <si>
    <r>
      <t>(6)</t>
    </r>
    <r>
      <rPr>
        <sz val="12"/>
        <rFont val="Arial"/>
        <family val="2"/>
      </rPr>
      <t xml:space="preserve"> Assets - Liabilities</t>
    </r>
  </si>
  <si>
    <t>Table 3</t>
  </si>
  <si>
    <t>Semi Definitive Financial Sheet</t>
  </si>
  <si>
    <t>B9F</t>
  </si>
  <si>
    <r>
      <t xml:space="preserve">Net financial transactions </t>
    </r>
    <r>
      <rPr>
        <b/>
        <vertAlign val="superscript"/>
        <sz val="12"/>
        <color rgb="FF000000"/>
        <rFont val="Arial"/>
        <family val="2"/>
      </rPr>
      <t>(6)</t>
    </r>
  </si>
  <si>
    <t>Table 4</t>
  </si>
  <si>
    <t>Semi Definitive Financial Accounts and Financial Balance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</si>
</sst>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0" xfId="2" applyFont="1"/>
    <xf numFmtId="0" fontId="1" fillId="0" borderId="0" xfId="3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applyAlignment="1" applyProtection="1"/>
    <xf numFmtId="0" fontId="4" fillId="0" borderId="0" xfId="1" quotePrefix="1" applyAlignment="1" applyProtection="1"/>
    <xf numFmtId="0" fontId="1" fillId="0" borderId="0" xfId="2" quotePrefix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 applyAlignment="1">
      <alignment horizontal="left"/>
    </xf>
    <xf numFmtId="0" fontId="6" fillId="0" borderId="0" xfId="2" applyFont="1"/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164" fontId="6" fillId="0" borderId="0" xfId="2" applyNumberFormat="1" applyFont="1"/>
    <xf numFmtId="0" fontId="7" fillId="0" borderId="0" xfId="2" applyFont="1"/>
    <xf numFmtId="0" fontId="4" fillId="0" borderId="0" xfId="1" applyBorder="1" applyAlignment="1" applyProtection="1"/>
    <xf numFmtId="0" fontId="8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right"/>
    </xf>
    <xf numFmtId="0" fontId="8" fillId="2" borderId="0" xfId="3" applyFont="1" applyFill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12" fillId="3" borderId="9" xfId="4" applyFont="1" applyFill="1" applyBorder="1" applyAlignment="1">
      <alignment horizontal="left" vertical="center"/>
    </xf>
    <xf numFmtId="0" fontId="12" fillId="3" borderId="10" xfId="4" applyFont="1" applyFill="1" applyBorder="1" applyAlignment="1">
      <alignment horizontal="left" vertical="center"/>
    </xf>
    <xf numFmtId="3" fontId="9" fillId="3" borderId="10" xfId="3" applyNumberFormat="1" applyFont="1" applyFill="1" applyBorder="1" applyAlignment="1">
      <alignment horizontal="right" vertical="center"/>
    </xf>
    <xf numFmtId="3" fontId="9" fillId="3" borderId="11" xfId="3" applyNumberFormat="1" applyFont="1" applyFill="1" applyBorder="1" applyAlignment="1">
      <alignment horizontal="right" vertical="center"/>
    </xf>
    <xf numFmtId="3" fontId="9" fillId="3" borderId="12" xfId="3" applyNumberFormat="1" applyFont="1" applyFill="1" applyBorder="1" applyAlignment="1">
      <alignment horizontal="right" vertical="center"/>
    </xf>
    <xf numFmtId="3" fontId="9" fillId="0" borderId="0" xfId="3" applyNumberFormat="1" applyFont="1" applyAlignment="1">
      <alignment horizontal="right" indent="1"/>
    </xf>
    <xf numFmtId="3" fontId="8" fillId="0" borderId="0" xfId="3" applyNumberFormat="1" applyFont="1" applyAlignment="1">
      <alignment horizontal="right" indent="1"/>
    </xf>
    <xf numFmtId="3" fontId="9" fillId="0" borderId="0" xfId="3" applyNumberFormat="1" applyFont="1"/>
    <xf numFmtId="0" fontId="12" fillId="0" borderId="13" xfId="4" applyFont="1" applyBorder="1" applyAlignment="1">
      <alignment horizontal="left" vertical="center"/>
    </xf>
    <xf numFmtId="0" fontId="12" fillId="0" borderId="2" xfId="4" applyFont="1" applyBorder="1" applyAlignment="1">
      <alignment horizontal="left" vertical="center"/>
    </xf>
    <xf numFmtId="3" fontId="9" fillId="0" borderId="2" xfId="3" applyNumberFormat="1" applyFont="1" applyBorder="1" applyAlignment="1">
      <alignment horizontal="right" vertical="center"/>
    </xf>
    <xf numFmtId="3" fontId="9" fillId="0" borderId="0" xfId="3" applyNumberFormat="1" applyFont="1" applyAlignment="1">
      <alignment horizontal="right" vertical="center"/>
    </xf>
    <xf numFmtId="3" fontId="9" fillId="0" borderId="8" xfId="3" applyNumberFormat="1" applyFont="1" applyBorder="1" applyAlignment="1">
      <alignment horizontal="right" vertical="center"/>
    </xf>
    <xf numFmtId="0" fontId="13" fillId="3" borderId="13" xfId="4" applyFont="1" applyFill="1" applyBorder="1" applyAlignment="1">
      <alignment horizontal="left" vertical="center" indent="1"/>
    </xf>
    <xf numFmtId="0" fontId="13" fillId="3" borderId="2" xfId="4" applyFont="1" applyFill="1" applyBorder="1" applyAlignment="1">
      <alignment horizontal="left" vertical="center"/>
    </xf>
    <xf numFmtId="3" fontId="8" fillId="3" borderId="2" xfId="3" applyNumberFormat="1" applyFont="1" applyFill="1" applyBorder="1" applyAlignment="1">
      <alignment horizontal="right" vertical="center"/>
    </xf>
    <xf numFmtId="3" fontId="8" fillId="3" borderId="0" xfId="3" applyNumberFormat="1" applyFont="1" applyFill="1" applyAlignment="1">
      <alignment horizontal="right" vertical="center"/>
    </xf>
    <xf numFmtId="3" fontId="8" fillId="3" borderId="8" xfId="3" applyNumberFormat="1" applyFont="1" applyFill="1" applyBorder="1" applyAlignment="1">
      <alignment horizontal="right" vertical="center"/>
    </xf>
    <xf numFmtId="3" fontId="8" fillId="0" borderId="0" xfId="3" applyNumberFormat="1" applyFont="1"/>
    <xf numFmtId="0" fontId="13" fillId="0" borderId="13" xfId="4" applyFont="1" applyBorder="1" applyAlignment="1">
      <alignment horizontal="left" vertical="center" indent="1"/>
    </xf>
    <xf numFmtId="0" fontId="13" fillId="0" borderId="2" xfId="4" applyFont="1" applyBorder="1" applyAlignment="1">
      <alignment horizontal="left" vertical="center"/>
    </xf>
    <xf numFmtId="3" fontId="8" fillId="0" borderId="2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3" fontId="8" fillId="0" borderId="8" xfId="3" applyNumberFormat="1" applyFont="1" applyBorder="1" applyAlignment="1">
      <alignment horizontal="right" vertical="center"/>
    </xf>
    <xf numFmtId="0" fontId="12" fillId="3" borderId="14" xfId="4" applyFont="1" applyFill="1" applyBorder="1" applyAlignment="1">
      <alignment horizontal="left" vertical="center"/>
    </xf>
    <xf numFmtId="0" fontId="12" fillId="3" borderId="15" xfId="4" applyFont="1" applyFill="1" applyBorder="1" applyAlignment="1">
      <alignment horizontal="left" vertical="center"/>
    </xf>
    <xf numFmtId="3" fontId="9" fillId="3" borderId="15" xfId="3" applyNumberFormat="1" applyFont="1" applyFill="1" applyBorder="1" applyAlignment="1">
      <alignment horizontal="right" vertical="center"/>
    </xf>
    <xf numFmtId="3" fontId="9" fillId="3" borderId="16" xfId="3" applyNumberFormat="1" applyFont="1" applyFill="1" applyBorder="1" applyAlignment="1">
      <alignment horizontal="right" vertical="center"/>
    </xf>
    <xf numFmtId="3" fontId="9" fillId="3" borderId="17" xfId="3" applyNumberFormat="1" applyFont="1" applyFill="1" applyBorder="1" applyAlignment="1">
      <alignment horizontal="right" vertical="center"/>
    </xf>
    <xf numFmtId="0" fontId="13" fillId="3" borderId="18" xfId="4" applyFont="1" applyFill="1" applyBorder="1" applyAlignment="1">
      <alignment horizontal="left" vertical="center" indent="1"/>
    </xf>
    <xf numFmtId="0" fontId="13" fillId="3" borderId="19" xfId="4" applyFont="1" applyFill="1" applyBorder="1" applyAlignment="1">
      <alignment horizontal="left" vertical="center"/>
    </xf>
    <xf numFmtId="3" fontId="8" fillId="3" borderId="19" xfId="3" applyNumberFormat="1" applyFont="1" applyFill="1" applyBorder="1" applyAlignment="1">
      <alignment horizontal="right" vertical="center"/>
    </xf>
    <xf numFmtId="3" fontId="8" fillId="3" borderId="20" xfId="3" applyNumberFormat="1" applyFont="1" applyFill="1" applyBorder="1" applyAlignment="1">
      <alignment horizontal="right" vertical="center"/>
    </xf>
    <xf numFmtId="3" fontId="8" fillId="3" borderId="21" xfId="3" applyNumberFormat="1" applyFont="1" applyFill="1" applyBorder="1" applyAlignment="1">
      <alignment horizontal="right" vertical="center"/>
    </xf>
    <xf numFmtId="0" fontId="12" fillId="0" borderId="22" xfId="4" applyFont="1" applyBorder="1" applyAlignment="1">
      <alignment horizontal="left" vertical="center"/>
    </xf>
    <xf numFmtId="0" fontId="12" fillId="0" borderId="23" xfId="4" applyFont="1" applyBorder="1" applyAlignment="1">
      <alignment horizontal="left" vertical="center"/>
    </xf>
    <xf numFmtId="3" fontId="9" fillId="0" borderId="23" xfId="3" applyNumberFormat="1" applyFont="1" applyBorder="1" applyAlignment="1">
      <alignment horizontal="right" vertical="center"/>
    </xf>
    <xf numFmtId="3" fontId="9" fillId="0" borderId="24" xfId="3" applyNumberFormat="1" applyFont="1" applyBorder="1" applyAlignment="1">
      <alignment horizontal="right" vertical="center"/>
    </xf>
    <xf numFmtId="3" fontId="9" fillId="0" borderId="25" xfId="3" applyNumberFormat="1" applyFont="1" applyBorder="1" applyAlignment="1">
      <alignment horizontal="right" vertical="center"/>
    </xf>
    <xf numFmtId="0" fontId="13" fillId="0" borderId="2" xfId="4" applyFont="1" applyBorder="1" applyAlignment="1">
      <alignment horizontal="left" vertical="center" wrapText="1"/>
    </xf>
    <xf numFmtId="0" fontId="13" fillId="3" borderId="2" xfId="4" applyFont="1" applyFill="1" applyBorder="1" applyAlignment="1">
      <alignment horizontal="left" vertical="center" wrapText="1"/>
    </xf>
    <xf numFmtId="0" fontId="12" fillId="0" borderId="26" xfId="4" applyFont="1" applyBorder="1" applyAlignment="1">
      <alignment horizontal="left" vertical="center"/>
    </xf>
    <xf numFmtId="0" fontId="12" fillId="0" borderId="27" xfId="4" applyFont="1" applyBorder="1" applyAlignment="1">
      <alignment horizontal="left" vertical="center"/>
    </xf>
    <xf numFmtId="3" fontId="9" fillId="0" borderId="27" xfId="3" applyNumberFormat="1" applyFont="1" applyBorder="1" applyAlignment="1">
      <alignment horizontal="right" vertical="center"/>
    </xf>
    <xf numFmtId="3" fontId="9" fillId="0" borderId="28" xfId="3" applyNumberFormat="1" applyFont="1" applyBorder="1" applyAlignment="1">
      <alignment horizontal="right" vertical="center"/>
    </xf>
    <xf numFmtId="3" fontId="9" fillId="0" borderId="29" xfId="3" applyNumberFormat="1" applyFont="1" applyBorder="1" applyAlignment="1">
      <alignment horizontal="right" vertical="center"/>
    </xf>
    <xf numFmtId="0" fontId="12" fillId="3" borderId="13" xfId="4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left" vertical="center"/>
    </xf>
    <xf numFmtId="3" fontId="9" fillId="3" borderId="2" xfId="3" applyNumberFormat="1" applyFont="1" applyFill="1" applyBorder="1" applyAlignment="1">
      <alignment horizontal="right" vertical="center"/>
    </xf>
    <xf numFmtId="3" fontId="9" fillId="3" borderId="0" xfId="3" applyNumberFormat="1" applyFont="1" applyFill="1" applyAlignment="1">
      <alignment horizontal="right" vertical="center"/>
    </xf>
    <xf numFmtId="3" fontId="9" fillId="3" borderId="8" xfId="3" applyNumberFormat="1" applyFont="1" applyFill="1" applyBorder="1" applyAlignment="1">
      <alignment horizontal="right" vertical="center"/>
    </xf>
    <xf numFmtId="0" fontId="12" fillId="0" borderId="30" xfId="4" applyFont="1" applyBorder="1" applyAlignment="1">
      <alignment horizontal="left" vertical="center"/>
    </xf>
    <xf numFmtId="0" fontId="12" fillId="0" borderId="31" xfId="4" applyFont="1" applyBorder="1" applyAlignment="1">
      <alignment horizontal="left" vertical="center"/>
    </xf>
    <xf numFmtId="3" fontId="9" fillId="0" borderId="31" xfId="3" applyNumberFormat="1" applyFont="1" applyBorder="1" applyAlignment="1">
      <alignment horizontal="right" vertical="center"/>
    </xf>
    <xf numFmtId="3" fontId="9" fillId="0" borderId="32" xfId="3" applyNumberFormat="1" applyFont="1" applyBorder="1" applyAlignment="1">
      <alignment horizontal="right" vertical="center"/>
    </xf>
    <xf numFmtId="3" fontId="9" fillId="0" borderId="33" xfId="3" applyNumberFormat="1" applyFont="1" applyBorder="1" applyAlignment="1">
      <alignment horizontal="right" vertical="center"/>
    </xf>
    <xf numFmtId="0" fontId="12" fillId="3" borderId="34" xfId="4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 vertical="center"/>
    </xf>
    <xf numFmtId="3" fontId="9" fillId="3" borderId="4" xfId="3" applyNumberFormat="1" applyFont="1" applyFill="1" applyBorder="1" applyAlignment="1">
      <alignment horizontal="right" vertical="center"/>
    </xf>
    <xf numFmtId="3" fontId="9" fillId="3" borderId="1" xfId="3" applyNumberFormat="1" applyFont="1" applyFill="1" applyBorder="1" applyAlignment="1">
      <alignment horizontal="right" vertical="center"/>
    </xf>
    <xf numFmtId="3" fontId="9" fillId="3" borderId="5" xfId="3" applyNumberFormat="1" applyFont="1" applyFill="1" applyBorder="1" applyAlignment="1">
      <alignment horizontal="right" vertical="center"/>
    </xf>
    <xf numFmtId="0" fontId="8" fillId="0" borderId="0" xfId="4" applyFont="1" applyAlignment="1">
      <alignment vertical="center"/>
    </xf>
    <xf numFmtId="0" fontId="8" fillId="0" borderId="0" xfId="4" applyFont="1"/>
    <xf numFmtId="0" fontId="8" fillId="0" borderId="0" xfId="3" applyFont="1" applyAlignment="1">
      <alignment horizontal="right"/>
    </xf>
    <xf numFmtId="0" fontId="1" fillId="0" borderId="0" xfId="4"/>
    <xf numFmtId="0" fontId="8" fillId="0" borderId="0" xfId="3" applyFont="1" applyAlignment="1">
      <alignment horizontal="right" vertical="center"/>
    </xf>
    <xf numFmtId="3" fontId="8" fillId="0" borderId="0" xfId="4" applyNumberFormat="1" applyFont="1"/>
    <xf numFmtId="0" fontId="11" fillId="0" borderId="0" xfId="4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2" borderId="2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</cellXfs>
  <cellStyles count="5">
    <cellStyle name="Lien hypertexte" xfId="1" builtinId="8"/>
    <cellStyle name="Motif 2" xfId="2" xr:uid="{1CB6FD23-CF41-405A-879A-9050AACB8D88}"/>
    <cellStyle name="Normal" xfId="0" builtinId="0"/>
    <cellStyle name="Normal 2" xfId="3" xr:uid="{3A4FB335-1E4B-4D8C-A41F-B9387DDB2E25}"/>
    <cellStyle name="Normal 2 2 2" xfId="4" xr:uid="{04A22975-86B0-404D-BC88-416226B49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2676525</xdr:colOff>
      <xdr:row>0</xdr:row>
      <xdr:rowOff>38100</xdr:rowOff>
    </xdr:from>
    <xdr:to>
      <xdr:col>2</xdr:col>
      <xdr:colOff>364725</xdr:colOff>
      <xdr:row>7</xdr:row>
      <xdr:rowOff>108375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1FC6D6-9C9B-49BC-A780-3A388DFB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38100"/>
          <a:ext cx="2702160" cy="1243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5792-BEC5-4B69-833F-6E555952E043}">
  <sheetPr codeName="Feuil3"/>
  <dimension ref="A11:AP34"/>
  <sheetViews>
    <sheetView showGridLines="0" tabSelected="1" workbookViewId="0">
      <selection activeCell="I18" sqref="I18:J18"/>
    </sheetView>
  </sheetViews>
  <sheetFormatPr baseColWidth="10" defaultRowHeight="13.2" x14ac:dyDescent="0.25"/>
  <cols>
    <col min="1" max="1" width="60.6640625" style="2" customWidth="1"/>
    <col min="2" max="2" width="12.44140625" style="2" customWidth="1"/>
    <col min="3" max="16384" width="11.5546875" style="2"/>
  </cols>
  <sheetData>
    <row r="11" spans="1:1" ht="24" x14ac:dyDescent="0.4">
      <c r="A11" s="1" t="s">
        <v>104</v>
      </c>
    </row>
    <row r="12" spans="1:1" ht="24" x14ac:dyDescent="0.4">
      <c r="A12" s="3" t="s">
        <v>0</v>
      </c>
    </row>
    <row r="13" spans="1:1" ht="24" x14ac:dyDescent="0.4">
      <c r="A13" s="3"/>
    </row>
    <row r="14" spans="1:1" ht="17.399999999999999" x14ac:dyDescent="0.25">
      <c r="A14" s="4" t="s">
        <v>1</v>
      </c>
    </row>
    <row r="15" spans="1:1" ht="17.399999999999999" x14ac:dyDescent="0.25">
      <c r="A15" s="4"/>
    </row>
    <row r="16" spans="1:1" ht="17.399999999999999" x14ac:dyDescent="0.25">
      <c r="A16" s="4"/>
    </row>
    <row r="17" spans="1:42" x14ac:dyDescent="0.25">
      <c r="A17" s="2" t="s">
        <v>2</v>
      </c>
      <c r="B17" s="5" t="s">
        <v>3</v>
      </c>
      <c r="C17" s="6"/>
      <c r="D17" s="6"/>
      <c r="E17" s="7"/>
    </row>
    <row r="18" spans="1:42" x14ac:dyDescent="0.25">
      <c r="C18" s="6"/>
      <c r="D18" s="6"/>
      <c r="E18" s="7"/>
    </row>
    <row r="19" spans="1:42" x14ac:dyDescent="0.25">
      <c r="A19" s="2" t="s">
        <v>4</v>
      </c>
      <c r="B19" s="5" t="s">
        <v>5</v>
      </c>
      <c r="C19" s="6"/>
      <c r="D19" s="6"/>
      <c r="E19" s="7"/>
    </row>
    <row r="20" spans="1:42" x14ac:dyDescent="0.25">
      <c r="C20" s="6"/>
      <c r="D20" s="6"/>
      <c r="E20" s="7"/>
    </row>
    <row r="21" spans="1:42" x14ac:dyDescent="0.25">
      <c r="A21" s="2" t="s">
        <v>6</v>
      </c>
      <c r="B21" s="5" t="s">
        <v>7</v>
      </c>
      <c r="C21" s="6"/>
      <c r="D21" s="6"/>
      <c r="E21" s="7"/>
    </row>
    <row r="22" spans="1:42" x14ac:dyDescent="0.25">
      <c r="C22" s="6"/>
      <c r="D22" s="6"/>
      <c r="E22" s="7"/>
    </row>
    <row r="23" spans="1:42" x14ac:dyDescent="0.25">
      <c r="A23" s="2" t="s">
        <v>8</v>
      </c>
      <c r="B23" s="5" t="s">
        <v>9</v>
      </c>
      <c r="C23" s="6"/>
      <c r="D23" s="6"/>
      <c r="E23" s="7"/>
    </row>
    <row r="24" spans="1:42" x14ac:dyDescent="0.25">
      <c r="C24" s="6"/>
      <c r="D24" s="6"/>
      <c r="E24" s="7"/>
    </row>
    <row r="25" spans="1:42" x14ac:dyDescent="0.25">
      <c r="C25" s="6"/>
      <c r="D25" s="6"/>
      <c r="E25" s="7"/>
    </row>
    <row r="26" spans="1:42" x14ac:dyDescent="0.25">
      <c r="C26" s="6"/>
      <c r="D26" s="6"/>
      <c r="E26" s="7"/>
    </row>
    <row r="27" spans="1:42" x14ac:dyDescent="0.25">
      <c r="C27" s="6"/>
      <c r="D27" s="6"/>
      <c r="E27" s="7"/>
    </row>
    <row r="29" spans="1:42" x14ac:dyDescent="0.25">
      <c r="A29" s="8"/>
      <c r="B29" s="9"/>
      <c r="C29" s="10"/>
      <c r="D29" s="8"/>
      <c r="E29" s="8"/>
      <c r="F29" s="8"/>
      <c r="G29" s="8"/>
      <c r="H29" s="8"/>
      <c r="I29" s="11"/>
      <c r="J29" s="8"/>
      <c r="K29" s="8"/>
      <c r="L29" s="11"/>
      <c r="M29" s="11"/>
      <c r="N29" s="8"/>
      <c r="O29" s="10"/>
      <c r="P29" s="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4"/>
      <c r="AM29" s="14"/>
      <c r="AN29" s="14"/>
      <c r="AO29" s="14"/>
      <c r="AP29" s="14"/>
    </row>
    <row r="30" spans="1:42" x14ac:dyDescent="0.25">
      <c r="A30" s="8"/>
      <c r="B30" s="9"/>
      <c r="C30" s="10"/>
      <c r="D30" s="8"/>
      <c r="E30" s="8"/>
      <c r="F30" s="8"/>
      <c r="G30" s="8"/>
      <c r="H30" s="8"/>
      <c r="I30" s="11"/>
      <c r="J30" s="8"/>
      <c r="K30" s="8"/>
      <c r="L30" s="11"/>
      <c r="M30" s="11"/>
      <c r="N30" s="8"/>
      <c r="O30" s="10"/>
      <c r="P30" s="8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  <c r="AK30" s="14"/>
      <c r="AL30" s="14"/>
      <c r="AM30" s="14"/>
      <c r="AN30" s="14"/>
      <c r="AO30" s="14"/>
      <c r="AP30" s="14"/>
    </row>
    <row r="31" spans="1:42" x14ac:dyDescent="0.25">
      <c r="A31" s="8"/>
      <c r="B31" s="9"/>
      <c r="C31" s="10"/>
      <c r="D31" s="8"/>
      <c r="E31" s="8"/>
      <c r="F31" s="8"/>
      <c r="G31" s="8"/>
      <c r="H31" s="8"/>
      <c r="I31" s="11"/>
      <c r="J31" s="8"/>
      <c r="K31" s="8"/>
      <c r="L31" s="11"/>
      <c r="M31" s="11"/>
      <c r="N31" s="8"/>
      <c r="O31" s="10"/>
      <c r="P31" s="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K31" s="14"/>
      <c r="AL31" s="14"/>
      <c r="AM31" s="14"/>
      <c r="AN31" s="14"/>
      <c r="AO31" s="14"/>
      <c r="AP31" s="14"/>
    </row>
    <row r="32" spans="1:42" x14ac:dyDescent="0.25">
      <c r="A32" s="8"/>
      <c r="B32" s="9"/>
      <c r="C32" s="10"/>
      <c r="D32" s="8"/>
      <c r="E32" s="8"/>
      <c r="F32" s="8"/>
      <c r="G32" s="8"/>
      <c r="H32" s="8"/>
      <c r="I32" s="11"/>
      <c r="J32" s="8"/>
      <c r="K32" s="8"/>
      <c r="L32" s="11"/>
      <c r="M32" s="11"/>
      <c r="N32" s="8"/>
      <c r="O32" s="10"/>
      <c r="P32" s="8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K32" s="14"/>
      <c r="AL32" s="14"/>
      <c r="AM32" s="14"/>
      <c r="AN32" s="14"/>
      <c r="AO32" s="14"/>
      <c r="AP32" s="14"/>
    </row>
    <row r="33" spans="1:42" x14ac:dyDescent="0.25">
      <c r="A33" s="15" t="s">
        <v>10</v>
      </c>
      <c r="B33" s="9"/>
      <c r="C33" s="10"/>
      <c r="D33" s="8"/>
      <c r="E33" s="8"/>
      <c r="F33" s="8"/>
      <c r="G33" s="8"/>
      <c r="H33" s="8"/>
      <c r="I33" s="11"/>
      <c r="J33" s="8"/>
      <c r="K33" s="8"/>
      <c r="L33" s="11"/>
      <c r="M33" s="11"/>
      <c r="N33" s="8"/>
      <c r="O33" s="10"/>
      <c r="P33" s="8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K33" s="14"/>
      <c r="AL33" s="14"/>
      <c r="AM33" s="14"/>
      <c r="AN33" s="14"/>
      <c r="AO33" s="14"/>
      <c r="AP33" s="14"/>
    </row>
    <row r="34" spans="1:42" x14ac:dyDescent="0.25">
      <c r="A34" s="16" t="s">
        <v>11</v>
      </c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  <c r="AK34" s="8"/>
      <c r="AL34" s="8"/>
      <c r="AM34" s="8"/>
      <c r="AN34" s="8"/>
      <c r="AO34" s="8"/>
      <c r="AP34" s="8"/>
    </row>
  </sheetData>
  <hyperlinks>
    <hyperlink ref="A34" r:id="rId1" xr:uid="{56B06323-08D5-4756-9802-022A5DA5566B}"/>
    <hyperlink ref="B17" location="stocks_assets!A1" display="Stocks_Assets" xr:uid="{4C7E90B6-8004-41EC-8C4C-796AFAC05EFD}"/>
    <hyperlink ref="B19" location="stocks_liabilities!A1" display="Stocks_Liabilities" xr:uid="{9608FB43-73D2-4B26-B657-6D11B07DBDA2}"/>
    <hyperlink ref="B21" location="flows_assets!A1" display="Flows_Assets" xr:uid="{F48E585F-0EE9-44DC-A0CD-E0105BB190A3}"/>
    <hyperlink ref="B23" location="flows_liabilities!A1" display="Flows_Liabilities" xr:uid="{C975133B-D3E8-42E3-B812-71FA3D21A0EB}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2"/>
  <headerFooter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D110-6C27-4114-9AEA-7429A538F5F0}">
  <sheetPr codeName="Feuil4">
    <pageSetUpPr fitToPage="1"/>
  </sheetPr>
  <dimension ref="A1:O54"/>
  <sheetViews>
    <sheetView showGridLines="0" zoomScale="63" zoomScaleNormal="63" workbookViewId="0">
      <pane xSplit="2" ySplit="14" topLeftCell="C23" activePane="bottomRight" state="frozen"/>
      <selection activeCell="B12" sqref="B12"/>
      <selection pane="topRight" activeCell="B12" sqref="B12"/>
      <selection pane="bottomLeft" activeCell="B12" sqref="B12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12</v>
      </c>
    </row>
    <row r="2" spans="1:15" ht="15" customHeight="1" x14ac:dyDescent="0.3">
      <c r="A2" s="18" t="s">
        <v>13</v>
      </c>
    </row>
    <row r="3" spans="1:15" s="19" customFormat="1" ht="18" customHeight="1" x14ac:dyDescent="0.3">
      <c r="A3" s="17" t="s">
        <v>2</v>
      </c>
      <c r="N3" s="2"/>
    </row>
    <row r="4" spans="1:15" s="19" customFormat="1" ht="18" customHeight="1" x14ac:dyDescent="0.3">
      <c r="A4" s="20" t="str">
        <f>Index!A12</f>
        <v>Year 2023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184542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35805</v>
      </c>
      <c r="I15" s="39">
        <v>220347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5065540</v>
      </c>
      <c r="D16" s="46">
        <v>275348</v>
      </c>
      <c r="E16" s="46">
        <v>222879</v>
      </c>
      <c r="F16" s="46">
        <v>926340</v>
      </c>
      <c r="G16" s="46">
        <v>2077737</v>
      </c>
      <c r="H16" s="46">
        <v>2964246</v>
      </c>
      <c r="I16" s="47">
        <v>11532091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10130</v>
      </c>
      <c r="D17" s="51">
        <v>3087</v>
      </c>
      <c r="E17" s="51">
        <v>37</v>
      </c>
      <c r="F17" s="51">
        <v>23155</v>
      </c>
      <c r="G17" s="51">
        <v>128125</v>
      </c>
      <c r="H17" s="51">
        <v>131789</v>
      </c>
      <c r="I17" s="52">
        <v>296323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259500</v>
      </c>
      <c r="D18" s="57">
        <v>99582</v>
      </c>
      <c r="E18" s="57">
        <v>192086</v>
      </c>
      <c r="F18" s="57">
        <v>601300</v>
      </c>
      <c r="G18" s="57">
        <v>613645</v>
      </c>
      <c r="H18" s="57">
        <v>296203</v>
      </c>
      <c r="I18" s="58">
        <v>2062316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32467</v>
      </c>
      <c r="D19" s="51">
        <v>188</v>
      </c>
      <c r="E19" s="51">
        <v>143</v>
      </c>
      <c r="F19" s="51">
        <v>1956</v>
      </c>
      <c r="G19" s="51">
        <v>7521</v>
      </c>
      <c r="H19" s="51">
        <v>7473</v>
      </c>
      <c r="I19" s="52">
        <v>49749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4763444</v>
      </c>
      <c r="D20" s="57">
        <v>172491</v>
      </c>
      <c r="E20" s="57">
        <v>30613</v>
      </c>
      <c r="F20" s="57">
        <v>299928</v>
      </c>
      <c r="G20" s="57">
        <v>1328446</v>
      </c>
      <c r="H20" s="57">
        <v>2528781</v>
      </c>
      <c r="I20" s="58">
        <v>9123703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2339991</v>
      </c>
      <c r="D21" s="62">
        <v>1885998</v>
      </c>
      <c r="E21" s="62">
        <v>52567</v>
      </c>
      <c r="F21" s="62">
        <v>184633</v>
      </c>
      <c r="G21" s="62">
        <v>50129</v>
      </c>
      <c r="H21" s="62">
        <v>2926791</v>
      </c>
      <c r="I21" s="63">
        <v>7440110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463172</v>
      </c>
      <c r="D22" s="57">
        <v>75767</v>
      </c>
      <c r="E22" s="57">
        <v>891</v>
      </c>
      <c r="F22" s="57">
        <v>7035</v>
      </c>
      <c r="G22" s="57">
        <v>2128</v>
      </c>
      <c r="H22" s="57">
        <v>323442</v>
      </c>
      <c r="I22" s="58">
        <v>872436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1876819</v>
      </c>
      <c r="D23" s="67">
        <v>1810232</v>
      </c>
      <c r="E23" s="67">
        <v>51677</v>
      </c>
      <c r="F23" s="67">
        <v>177597</v>
      </c>
      <c r="G23" s="67">
        <v>48001</v>
      </c>
      <c r="H23" s="67">
        <v>2603348</v>
      </c>
      <c r="I23" s="68">
        <v>6567674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4273292</v>
      </c>
      <c r="D24" s="46">
        <v>523939</v>
      </c>
      <c r="E24" s="46">
        <v>186643</v>
      </c>
      <c r="F24" s="46">
        <v>2362332</v>
      </c>
      <c r="G24" s="46">
        <v>11656</v>
      </c>
      <c r="H24" s="46">
        <v>702770</v>
      </c>
      <c r="I24" s="47">
        <v>8060633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1009697</v>
      </c>
      <c r="D25" s="51">
        <v>146251</v>
      </c>
      <c r="E25" s="51">
        <v>17572</v>
      </c>
      <c r="F25" s="51">
        <v>1065103</v>
      </c>
      <c r="G25" s="51">
        <v>3041</v>
      </c>
      <c r="H25" s="51">
        <v>539704</v>
      </c>
      <c r="I25" s="52">
        <v>2781367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3263596</v>
      </c>
      <c r="D26" s="57">
        <v>377688</v>
      </c>
      <c r="E26" s="57">
        <v>169071</v>
      </c>
      <c r="F26" s="57">
        <v>1297229</v>
      </c>
      <c r="G26" s="57">
        <v>8616</v>
      </c>
      <c r="H26" s="57">
        <v>163066</v>
      </c>
      <c r="I26" s="58">
        <v>5279267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676602</v>
      </c>
      <c r="D27" s="62">
        <v>2778909</v>
      </c>
      <c r="E27" s="62">
        <v>690288</v>
      </c>
      <c r="F27" s="62">
        <v>9200288</v>
      </c>
      <c r="G27" s="62">
        <v>2122820</v>
      </c>
      <c r="H27" s="62">
        <v>2798068</v>
      </c>
      <c r="I27" s="63">
        <v>18266975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152288</v>
      </c>
      <c r="D28" s="57">
        <v>619992</v>
      </c>
      <c r="E28" s="57">
        <v>117947</v>
      </c>
      <c r="F28" s="57">
        <v>960924</v>
      </c>
      <c r="G28" s="57">
        <v>323745</v>
      </c>
      <c r="H28" s="57">
        <v>1284243</v>
      </c>
      <c r="I28" s="58">
        <v>3459139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441096</v>
      </c>
      <c r="D29" s="51">
        <v>887094</v>
      </c>
      <c r="E29" s="51">
        <v>433748</v>
      </c>
      <c r="F29" s="51">
        <v>7999604</v>
      </c>
      <c r="G29" s="51">
        <v>1443387</v>
      </c>
      <c r="H29" s="51">
        <v>1270421</v>
      </c>
      <c r="I29" s="52">
        <v>12475350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20402</v>
      </c>
      <c r="D30" s="57">
        <v>197947</v>
      </c>
      <c r="E30" s="57">
        <v>8421</v>
      </c>
      <c r="F30" s="57">
        <v>95500</v>
      </c>
      <c r="G30" s="57">
        <v>16035</v>
      </c>
      <c r="H30" s="57">
        <v>96312</v>
      </c>
      <c r="I30" s="58">
        <v>434617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>
        <v>62815</v>
      </c>
      <c r="D31" s="67">
        <v>1073877</v>
      </c>
      <c r="E31" s="67">
        <v>130172</v>
      </c>
      <c r="F31" s="67">
        <v>144261</v>
      </c>
      <c r="G31" s="67">
        <v>339653</v>
      </c>
      <c r="H31" s="67">
        <v>147092</v>
      </c>
      <c r="I31" s="68">
        <v>1897869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>
        <v>2362</v>
      </c>
      <c r="D32" s="72">
        <v>147011</v>
      </c>
      <c r="E32" s="72">
        <v>5434</v>
      </c>
      <c r="F32" s="72">
        <v>45162</v>
      </c>
      <c r="G32" s="72">
        <v>2113511</v>
      </c>
      <c r="H32" s="72">
        <v>44902</v>
      </c>
      <c r="I32" s="73">
        <v>2358383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>
        <v>1583</v>
      </c>
      <c r="D33" s="51">
        <v>147011</v>
      </c>
      <c r="E33" s="51">
        <v>5434</v>
      </c>
      <c r="F33" s="51">
        <v>45162</v>
      </c>
      <c r="G33" s="51">
        <v>101667</v>
      </c>
      <c r="H33" s="51">
        <v>29694</v>
      </c>
      <c r="I33" s="52">
        <v>330551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 t="s">
        <v>31</v>
      </c>
      <c r="E34" s="57" t="s">
        <v>31</v>
      </c>
      <c r="F34" s="57" t="s">
        <v>31</v>
      </c>
      <c r="G34" s="57">
        <v>1792399</v>
      </c>
      <c r="H34" s="57">
        <v>14177</v>
      </c>
      <c r="I34" s="58">
        <v>1806576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 t="s">
        <v>31</v>
      </c>
      <c r="E35" s="51" t="s">
        <v>31</v>
      </c>
      <c r="F35" s="51" t="s">
        <v>31</v>
      </c>
      <c r="G35" s="51">
        <v>219446</v>
      </c>
      <c r="H35" s="51">
        <v>1031</v>
      </c>
      <c r="I35" s="52">
        <v>220476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1543699</v>
      </c>
      <c r="D36" s="79">
        <v>282285</v>
      </c>
      <c r="E36" s="79">
        <v>1798</v>
      </c>
      <c r="F36" s="79">
        <v>14289</v>
      </c>
      <c r="G36" s="79">
        <v>796</v>
      </c>
      <c r="H36" s="79">
        <v>1691789</v>
      </c>
      <c r="I36" s="80">
        <v>3534655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552806</v>
      </c>
      <c r="D37" s="84">
        <v>98892</v>
      </c>
      <c r="E37" s="84">
        <v>453157</v>
      </c>
      <c r="F37" s="84">
        <v>1906090</v>
      </c>
      <c r="G37" s="84">
        <v>530414</v>
      </c>
      <c r="H37" s="84">
        <v>330582</v>
      </c>
      <c r="I37" s="85">
        <v>3871940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4098</v>
      </c>
      <c r="D38" s="57">
        <v>59375</v>
      </c>
      <c r="E38" s="57">
        <v>69373</v>
      </c>
      <c r="F38" s="57">
        <v>1025006</v>
      </c>
      <c r="G38" s="57">
        <v>45274</v>
      </c>
      <c r="H38" s="57">
        <v>172661</v>
      </c>
      <c r="I38" s="58">
        <v>1375785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548708</v>
      </c>
      <c r="D39" s="67">
        <v>39517</v>
      </c>
      <c r="E39" s="67">
        <v>383785</v>
      </c>
      <c r="F39" s="67">
        <v>881084</v>
      </c>
      <c r="G39" s="67">
        <v>485140</v>
      </c>
      <c r="H39" s="67">
        <v>157921</v>
      </c>
      <c r="I39" s="68">
        <v>2496155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81</v>
      </c>
      <c r="C40" s="88">
        <v>14638836</v>
      </c>
      <c r="D40" s="89">
        <v>5992383</v>
      </c>
      <c r="E40" s="89">
        <v>1612767</v>
      </c>
      <c r="F40" s="89">
        <v>14639133</v>
      </c>
      <c r="G40" s="89">
        <v>6907064</v>
      </c>
      <c r="H40" s="89">
        <v>11494952</v>
      </c>
      <c r="I40" s="90">
        <v>55285134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82</v>
      </c>
      <c r="B41" s="92" t="s">
        <v>83</v>
      </c>
      <c r="C41" s="93" t="s">
        <v>31</v>
      </c>
      <c r="D41" s="94" t="s">
        <v>31</v>
      </c>
      <c r="E41" s="94" t="s">
        <v>31</v>
      </c>
      <c r="F41" s="94" t="s">
        <v>31</v>
      </c>
      <c r="G41" s="94" t="s">
        <v>31</v>
      </c>
      <c r="H41" s="94" t="s">
        <v>31</v>
      </c>
      <c r="I41" s="95" t="s">
        <v>31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96" t="s">
        <v>86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96" t="s">
        <v>88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96" t="s">
        <v>90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63B6-BC53-4CC4-916A-E6D75D15430A}">
  <sheetPr codeName="Feuil5">
    <pageSetUpPr fitToPage="1"/>
  </sheetPr>
  <dimension ref="A1:O54"/>
  <sheetViews>
    <sheetView showGridLines="0" zoomScale="63" zoomScaleNormal="63" workbookViewId="0">
      <pane xSplit="2" ySplit="14" topLeftCell="C44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94</v>
      </c>
    </row>
    <row r="2" spans="1:15" ht="15" customHeight="1" x14ac:dyDescent="0.3">
      <c r="A2" s="18" t="s">
        <v>13</v>
      </c>
    </row>
    <row r="3" spans="1:15" s="19" customFormat="1" ht="18" customHeight="1" x14ac:dyDescent="0.3">
      <c r="A3" s="17" t="s">
        <v>4</v>
      </c>
      <c r="N3" s="2"/>
    </row>
    <row r="4" spans="1:15" s="19" customFormat="1" ht="18" customHeight="1" x14ac:dyDescent="0.3">
      <c r="A4" s="20" t="str">
        <f>Index!A12</f>
        <v>Year 2023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35805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184542</v>
      </c>
      <c r="I15" s="39">
        <v>220347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9631368</v>
      </c>
      <c r="D16" s="46">
        <v>0</v>
      </c>
      <c r="E16" s="46">
        <v>184057</v>
      </c>
      <c r="F16" s="46">
        <v>0</v>
      </c>
      <c r="G16" s="46">
        <v>0</v>
      </c>
      <c r="H16" s="46">
        <v>1716666</v>
      </c>
      <c r="I16" s="47">
        <v>11532091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296319</v>
      </c>
      <c r="D17" s="51" t="s">
        <v>31</v>
      </c>
      <c r="E17" s="51" t="s">
        <v>31</v>
      </c>
      <c r="F17" s="51" t="s">
        <v>31</v>
      </c>
      <c r="G17" s="51" t="s">
        <v>31</v>
      </c>
      <c r="H17" s="51">
        <v>4</v>
      </c>
      <c r="I17" s="52">
        <v>296323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1691286</v>
      </c>
      <c r="D18" s="57">
        <v>0</v>
      </c>
      <c r="E18" s="57">
        <v>175693</v>
      </c>
      <c r="F18" s="57">
        <v>0</v>
      </c>
      <c r="G18" s="57">
        <v>0</v>
      </c>
      <c r="H18" s="57">
        <v>195338</v>
      </c>
      <c r="I18" s="58">
        <v>2062316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42280</v>
      </c>
      <c r="D19" s="51" t="s">
        <v>31</v>
      </c>
      <c r="E19" s="51">
        <v>350</v>
      </c>
      <c r="F19" s="51" t="s">
        <v>31</v>
      </c>
      <c r="G19" s="51">
        <v>0</v>
      </c>
      <c r="H19" s="51">
        <v>7119</v>
      </c>
      <c r="I19" s="52">
        <v>49749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7601483</v>
      </c>
      <c r="D20" s="57">
        <v>0</v>
      </c>
      <c r="E20" s="57">
        <v>8015</v>
      </c>
      <c r="F20" s="57">
        <v>0</v>
      </c>
      <c r="G20" s="57" t="s">
        <v>31</v>
      </c>
      <c r="H20" s="57">
        <v>1514205</v>
      </c>
      <c r="I20" s="58">
        <v>9123703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1595233</v>
      </c>
      <c r="D21" s="62">
        <v>463516</v>
      </c>
      <c r="E21" s="62">
        <v>2667281</v>
      </c>
      <c r="F21" s="62">
        <v>679179</v>
      </c>
      <c r="G21" s="62" t="s">
        <v>31</v>
      </c>
      <c r="H21" s="62">
        <v>2034901</v>
      </c>
      <c r="I21" s="63">
        <v>7440110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247166</v>
      </c>
      <c r="D22" s="57">
        <v>106134</v>
      </c>
      <c r="E22" s="57">
        <v>205601</v>
      </c>
      <c r="F22" s="57">
        <v>48263</v>
      </c>
      <c r="G22" s="57" t="s">
        <v>31</v>
      </c>
      <c r="H22" s="57">
        <v>265272</v>
      </c>
      <c r="I22" s="58">
        <v>872436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1348067</v>
      </c>
      <c r="D23" s="67">
        <v>357382</v>
      </c>
      <c r="E23" s="67">
        <v>2461680</v>
      </c>
      <c r="F23" s="67">
        <v>630916</v>
      </c>
      <c r="G23" s="67" t="s">
        <v>31</v>
      </c>
      <c r="H23" s="67">
        <v>1769629</v>
      </c>
      <c r="I23" s="68">
        <v>6567674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61849</v>
      </c>
      <c r="D24" s="46">
        <v>715347</v>
      </c>
      <c r="E24" s="46">
        <v>381713</v>
      </c>
      <c r="F24" s="46">
        <v>3690224</v>
      </c>
      <c r="G24" s="46">
        <v>1767159</v>
      </c>
      <c r="H24" s="46">
        <v>1444342</v>
      </c>
      <c r="I24" s="47">
        <v>8060633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8740</v>
      </c>
      <c r="D25" s="51">
        <v>330241</v>
      </c>
      <c r="E25" s="51">
        <v>23452</v>
      </c>
      <c r="F25" s="51">
        <v>1280524</v>
      </c>
      <c r="G25" s="51">
        <v>31849</v>
      </c>
      <c r="H25" s="51">
        <v>1106562</v>
      </c>
      <c r="I25" s="52">
        <v>2781367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53108</v>
      </c>
      <c r="D26" s="57">
        <v>385106</v>
      </c>
      <c r="E26" s="57">
        <v>358261</v>
      </c>
      <c r="F26" s="57">
        <v>2409701</v>
      </c>
      <c r="G26" s="57">
        <v>1735310</v>
      </c>
      <c r="H26" s="57">
        <v>337780</v>
      </c>
      <c r="I26" s="58">
        <v>5279267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968553</v>
      </c>
      <c r="D27" s="62">
        <v>2152059</v>
      </c>
      <c r="E27" s="62">
        <v>32298</v>
      </c>
      <c r="F27" s="62">
        <v>11799082</v>
      </c>
      <c r="G27" s="62">
        <v>0</v>
      </c>
      <c r="H27" s="62">
        <v>3314982</v>
      </c>
      <c r="I27" s="63">
        <v>18266975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132250</v>
      </c>
      <c r="D28" s="57">
        <v>95436</v>
      </c>
      <c r="E28" s="57" t="s">
        <v>31</v>
      </c>
      <c r="F28" s="57">
        <v>2576048</v>
      </c>
      <c r="G28" s="57" t="s">
        <v>31</v>
      </c>
      <c r="H28" s="57">
        <v>655405</v>
      </c>
      <c r="I28" s="58">
        <v>3459139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420230</v>
      </c>
      <c r="D29" s="51">
        <v>573872</v>
      </c>
      <c r="E29" s="51">
        <v>32298</v>
      </c>
      <c r="F29" s="51">
        <v>9223034</v>
      </c>
      <c r="G29" s="51">
        <v>0</v>
      </c>
      <c r="H29" s="51">
        <v>2225915</v>
      </c>
      <c r="I29" s="52">
        <v>12475350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416074</v>
      </c>
      <c r="D30" s="57" t="s">
        <v>31</v>
      </c>
      <c r="E30" s="57" t="s">
        <v>31</v>
      </c>
      <c r="F30" s="57" t="s">
        <v>31</v>
      </c>
      <c r="G30" s="57" t="s">
        <v>31</v>
      </c>
      <c r="H30" s="57">
        <v>18543</v>
      </c>
      <c r="I30" s="58">
        <v>434617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 t="s">
        <v>31</v>
      </c>
      <c r="D31" s="67">
        <v>1482751</v>
      </c>
      <c r="E31" s="67" t="s">
        <v>31</v>
      </c>
      <c r="F31" s="67" t="s">
        <v>31</v>
      </c>
      <c r="G31" s="67" t="s">
        <v>31</v>
      </c>
      <c r="H31" s="67">
        <v>415118</v>
      </c>
      <c r="I31" s="68">
        <v>1897869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 t="s">
        <v>31</v>
      </c>
      <c r="D32" s="72">
        <v>2335676</v>
      </c>
      <c r="E32" s="72">
        <v>779</v>
      </c>
      <c r="F32" s="72" t="s">
        <v>31</v>
      </c>
      <c r="G32" s="72" t="s">
        <v>31</v>
      </c>
      <c r="H32" s="72">
        <v>21928</v>
      </c>
      <c r="I32" s="73">
        <v>2358383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 t="s">
        <v>31</v>
      </c>
      <c r="D33" s="51">
        <v>308623</v>
      </c>
      <c r="E33" s="51" t="s">
        <v>31</v>
      </c>
      <c r="F33" s="51" t="s">
        <v>31</v>
      </c>
      <c r="G33" s="51" t="s">
        <v>31</v>
      </c>
      <c r="H33" s="51">
        <v>21928</v>
      </c>
      <c r="I33" s="52">
        <v>330551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>
        <v>1806576</v>
      </c>
      <c r="E34" s="57" t="s">
        <v>31</v>
      </c>
      <c r="F34" s="57" t="s">
        <v>31</v>
      </c>
      <c r="G34" s="57" t="s">
        <v>31</v>
      </c>
      <c r="H34" s="57" t="s">
        <v>31</v>
      </c>
      <c r="I34" s="58">
        <v>1806576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>
        <v>220476</v>
      </c>
      <c r="E35" s="51" t="s">
        <v>31</v>
      </c>
      <c r="F35" s="51" t="s">
        <v>31</v>
      </c>
      <c r="G35" s="51" t="s">
        <v>31</v>
      </c>
      <c r="H35" s="51" t="s">
        <v>31</v>
      </c>
      <c r="I35" s="52">
        <v>220476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1566152</v>
      </c>
      <c r="D36" s="79">
        <v>391296</v>
      </c>
      <c r="E36" s="79">
        <v>2345</v>
      </c>
      <c r="F36" s="79">
        <v>15617</v>
      </c>
      <c r="G36" s="79">
        <v>909</v>
      </c>
      <c r="H36" s="79">
        <v>1558337</v>
      </c>
      <c r="I36" s="80">
        <v>3534655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992256</v>
      </c>
      <c r="D37" s="84">
        <v>114642</v>
      </c>
      <c r="E37" s="84">
        <v>420328</v>
      </c>
      <c r="F37" s="84">
        <v>1349966</v>
      </c>
      <c r="G37" s="84">
        <v>344157</v>
      </c>
      <c r="H37" s="84">
        <v>650591</v>
      </c>
      <c r="I37" s="85">
        <v>3871940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12081</v>
      </c>
      <c r="D38" s="57">
        <v>41978</v>
      </c>
      <c r="E38" s="57">
        <v>45336</v>
      </c>
      <c r="F38" s="57">
        <v>1068919</v>
      </c>
      <c r="G38" s="57">
        <v>55704</v>
      </c>
      <c r="H38" s="57">
        <v>151767</v>
      </c>
      <c r="I38" s="58">
        <v>1375785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980175</v>
      </c>
      <c r="D39" s="67">
        <v>72664</v>
      </c>
      <c r="E39" s="67">
        <v>374992</v>
      </c>
      <c r="F39" s="67">
        <v>281047</v>
      </c>
      <c r="G39" s="67">
        <v>288453</v>
      </c>
      <c r="H39" s="67">
        <v>498824</v>
      </c>
      <c r="I39" s="68">
        <v>2496155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95</v>
      </c>
      <c r="C40" s="88">
        <v>14851215</v>
      </c>
      <c r="D40" s="89">
        <v>6172536</v>
      </c>
      <c r="E40" s="89">
        <v>3688801</v>
      </c>
      <c r="F40" s="89">
        <v>17534068</v>
      </c>
      <c r="G40" s="89">
        <v>2112225</v>
      </c>
      <c r="H40" s="89">
        <v>10926288</v>
      </c>
      <c r="I40" s="90">
        <v>55285134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82</v>
      </c>
      <c r="B41" s="92" t="s">
        <v>83</v>
      </c>
      <c r="C41" s="93">
        <v>-212380</v>
      </c>
      <c r="D41" s="94">
        <v>-180153</v>
      </c>
      <c r="E41" s="94">
        <v>-2076034</v>
      </c>
      <c r="F41" s="94">
        <v>-2894935</v>
      </c>
      <c r="G41" s="94">
        <v>4794839</v>
      </c>
      <c r="H41" s="94">
        <v>568664</v>
      </c>
      <c r="I41" s="95">
        <v>0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08C2-2C69-4AB1-9D78-CB52AA6175B1}">
  <sheetPr codeName="Feuil6">
    <pageSetUpPr fitToPage="1"/>
  </sheetPr>
  <dimension ref="A1:O54"/>
  <sheetViews>
    <sheetView showGridLines="0" zoomScale="63" zoomScaleNormal="63" workbookViewId="0">
      <pane xSplit="2" ySplit="14" topLeftCell="C2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99</v>
      </c>
    </row>
    <row r="2" spans="1:15" ht="15" customHeight="1" x14ac:dyDescent="0.3">
      <c r="A2" s="18" t="s">
        <v>100</v>
      </c>
    </row>
    <row r="3" spans="1:15" s="19" customFormat="1" ht="18" customHeight="1" x14ac:dyDescent="0.3">
      <c r="A3" s="20" t="s">
        <v>6</v>
      </c>
      <c r="N3" s="2"/>
    </row>
    <row r="4" spans="1:15" s="19" customFormat="1" ht="18" customHeight="1" x14ac:dyDescent="0.3">
      <c r="A4" s="20" t="str">
        <f>Index!A12</f>
        <v>Year 2023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1740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0</v>
      </c>
      <c r="I15" s="39">
        <v>1740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-9889</v>
      </c>
      <c r="D16" s="46">
        <v>-47790</v>
      </c>
      <c r="E16" s="46">
        <v>-57059</v>
      </c>
      <c r="F16" s="46">
        <v>-24736</v>
      </c>
      <c r="G16" s="46">
        <v>53005</v>
      </c>
      <c r="H16" s="46">
        <v>139412</v>
      </c>
      <c r="I16" s="47">
        <v>52943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-154</v>
      </c>
      <c r="D17" s="51">
        <v>223</v>
      </c>
      <c r="E17" s="51">
        <v>-3</v>
      </c>
      <c r="F17" s="51">
        <v>1674</v>
      </c>
      <c r="G17" s="51">
        <v>9265</v>
      </c>
      <c r="H17" s="51">
        <v>-14157</v>
      </c>
      <c r="I17" s="52">
        <v>-3151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-22438</v>
      </c>
      <c r="D18" s="57">
        <v>-19997</v>
      </c>
      <c r="E18" s="57">
        <v>-76409</v>
      </c>
      <c r="F18" s="57">
        <v>-101086</v>
      </c>
      <c r="G18" s="57">
        <v>-59962</v>
      </c>
      <c r="H18" s="57">
        <v>-50050</v>
      </c>
      <c r="I18" s="58">
        <v>-329942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28230</v>
      </c>
      <c r="D19" s="51">
        <v>101</v>
      </c>
      <c r="E19" s="51">
        <v>-21</v>
      </c>
      <c r="F19" s="51">
        <v>980</v>
      </c>
      <c r="G19" s="51">
        <v>4316</v>
      </c>
      <c r="H19" s="51">
        <v>4420</v>
      </c>
      <c r="I19" s="52">
        <v>38026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-15527</v>
      </c>
      <c r="D20" s="57">
        <v>-28117</v>
      </c>
      <c r="E20" s="57">
        <v>19374</v>
      </c>
      <c r="F20" s="57">
        <v>73696</v>
      </c>
      <c r="G20" s="57">
        <v>99386</v>
      </c>
      <c r="H20" s="57">
        <v>199199</v>
      </c>
      <c r="I20" s="58">
        <v>348011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258455</v>
      </c>
      <c r="D21" s="62">
        <v>13708</v>
      </c>
      <c r="E21" s="62">
        <v>1170</v>
      </c>
      <c r="F21" s="62">
        <v>23873</v>
      </c>
      <c r="G21" s="62">
        <v>10615</v>
      </c>
      <c r="H21" s="62">
        <v>301171</v>
      </c>
      <c r="I21" s="63">
        <v>608993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33199</v>
      </c>
      <c r="D22" s="57">
        <v>-2688</v>
      </c>
      <c r="E22" s="57">
        <v>367</v>
      </c>
      <c r="F22" s="57">
        <v>1004</v>
      </c>
      <c r="G22" s="57">
        <v>145</v>
      </c>
      <c r="H22" s="57">
        <v>47032</v>
      </c>
      <c r="I22" s="58">
        <v>79060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225256</v>
      </c>
      <c r="D23" s="67">
        <v>16396</v>
      </c>
      <c r="E23" s="67">
        <v>803</v>
      </c>
      <c r="F23" s="67">
        <v>22869</v>
      </c>
      <c r="G23" s="67">
        <v>10470</v>
      </c>
      <c r="H23" s="67">
        <v>254139</v>
      </c>
      <c r="I23" s="68">
        <v>529934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43403</v>
      </c>
      <c r="D24" s="46">
        <v>105094</v>
      </c>
      <c r="E24" s="46">
        <v>-2969</v>
      </c>
      <c r="F24" s="46">
        <v>106895</v>
      </c>
      <c r="G24" s="46">
        <v>783</v>
      </c>
      <c r="H24" s="46">
        <v>16423</v>
      </c>
      <c r="I24" s="47">
        <v>269629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11817</v>
      </c>
      <c r="D25" s="51">
        <v>14973</v>
      </c>
      <c r="E25" s="51">
        <v>2686</v>
      </c>
      <c r="F25" s="51">
        <v>60048</v>
      </c>
      <c r="G25" s="51">
        <v>782</v>
      </c>
      <c r="H25" s="51">
        <v>7489</v>
      </c>
      <c r="I25" s="52">
        <v>97795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31585</v>
      </c>
      <c r="D26" s="57">
        <v>90121</v>
      </c>
      <c r="E26" s="57">
        <v>-5655</v>
      </c>
      <c r="F26" s="57">
        <v>46847</v>
      </c>
      <c r="G26" s="57">
        <v>2</v>
      </c>
      <c r="H26" s="57">
        <v>8935</v>
      </c>
      <c r="I26" s="58">
        <v>171834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21181</v>
      </c>
      <c r="D27" s="62">
        <v>55634</v>
      </c>
      <c r="E27" s="62">
        <v>15002</v>
      </c>
      <c r="F27" s="62">
        <v>172241</v>
      </c>
      <c r="G27" s="62">
        <v>34729</v>
      </c>
      <c r="H27" s="62">
        <v>28245</v>
      </c>
      <c r="I27" s="63">
        <v>327033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18935</v>
      </c>
      <c r="D28" s="57">
        <v>-18507</v>
      </c>
      <c r="E28" s="57">
        <v>-41340</v>
      </c>
      <c r="F28" s="57">
        <v>-9803</v>
      </c>
      <c r="G28" s="57">
        <v>-9883</v>
      </c>
      <c r="H28" s="57">
        <v>3989</v>
      </c>
      <c r="I28" s="58">
        <v>-56610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1050</v>
      </c>
      <c r="D29" s="51">
        <v>61577</v>
      </c>
      <c r="E29" s="51">
        <v>51373</v>
      </c>
      <c r="F29" s="51">
        <v>143859</v>
      </c>
      <c r="G29" s="51">
        <v>34734</v>
      </c>
      <c r="H29" s="51">
        <v>27514</v>
      </c>
      <c r="I29" s="52">
        <v>320107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731</v>
      </c>
      <c r="D30" s="57">
        <v>29698</v>
      </c>
      <c r="E30" s="57">
        <v>-354</v>
      </c>
      <c r="F30" s="57">
        <v>35071</v>
      </c>
      <c r="G30" s="57">
        <v>9900</v>
      </c>
      <c r="H30" s="57">
        <v>1103</v>
      </c>
      <c r="I30" s="58">
        <v>76150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>
        <v>465</v>
      </c>
      <c r="D31" s="67">
        <v>-17134</v>
      </c>
      <c r="E31" s="67">
        <v>5323</v>
      </c>
      <c r="F31" s="67">
        <v>3114</v>
      </c>
      <c r="G31" s="67">
        <v>-22</v>
      </c>
      <c r="H31" s="67">
        <v>-4361</v>
      </c>
      <c r="I31" s="68">
        <v>-12615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>
        <v>152</v>
      </c>
      <c r="D32" s="72">
        <v>-4847</v>
      </c>
      <c r="E32" s="72">
        <v>443</v>
      </c>
      <c r="F32" s="72">
        <v>2481</v>
      </c>
      <c r="G32" s="72">
        <v>32546</v>
      </c>
      <c r="H32" s="72">
        <v>-702</v>
      </c>
      <c r="I32" s="73">
        <v>30074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>
        <v>91</v>
      </c>
      <c r="D33" s="51">
        <v>-4847</v>
      </c>
      <c r="E33" s="51">
        <v>443</v>
      </c>
      <c r="F33" s="51">
        <v>2481</v>
      </c>
      <c r="G33" s="51">
        <v>5876</v>
      </c>
      <c r="H33" s="51">
        <v>1198</v>
      </c>
      <c r="I33" s="52">
        <v>5243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 t="s">
        <v>31</v>
      </c>
      <c r="E34" s="57" t="s">
        <v>31</v>
      </c>
      <c r="F34" s="57" t="s">
        <v>31</v>
      </c>
      <c r="G34" s="57">
        <v>24032</v>
      </c>
      <c r="H34" s="57">
        <v>-1856</v>
      </c>
      <c r="I34" s="58">
        <v>22176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 t="s">
        <v>31</v>
      </c>
      <c r="E35" s="51" t="s">
        <v>31</v>
      </c>
      <c r="F35" s="51" t="s">
        <v>31</v>
      </c>
      <c r="G35" s="51">
        <v>2639</v>
      </c>
      <c r="H35" s="51">
        <v>-5</v>
      </c>
      <c r="I35" s="52">
        <v>2633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407320</v>
      </c>
      <c r="D36" s="79">
        <v>-29279</v>
      </c>
      <c r="E36" s="79">
        <v>150</v>
      </c>
      <c r="F36" s="79">
        <v>467</v>
      </c>
      <c r="G36" s="79">
        <v>325</v>
      </c>
      <c r="H36" s="79">
        <v>347678</v>
      </c>
      <c r="I36" s="80">
        <v>726661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44887</v>
      </c>
      <c r="D37" s="84">
        <v>-692</v>
      </c>
      <c r="E37" s="84">
        <v>-20386</v>
      </c>
      <c r="F37" s="84">
        <v>62224</v>
      </c>
      <c r="G37" s="84">
        <v>11515</v>
      </c>
      <c r="H37" s="84">
        <v>2106</v>
      </c>
      <c r="I37" s="85">
        <v>99653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3658</v>
      </c>
      <c r="D38" s="57">
        <v>9946</v>
      </c>
      <c r="E38" s="57">
        <v>2608</v>
      </c>
      <c r="F38" s="57">
        <v>19145</v>
      </c>
      <c r="G38" s="57">
        <v>2161</v>
      </c>
      <c r="H38" s="57">
        <v>-3137</v>
      </c>
      <c r="I38" s="58">
        <v>34381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41228</v>
      </c>
      <c r="D39" s="67">
        <v>-10638</v>
      </c>
      <c r="E39" s="67">
        <v>-22994</v>
      </c>
      <c r="F39" s="67">
        <v>43079</v>
      </c>
      <c r="G39" s="67">
        <v>9353</v>
      </c>
      <c r="H39" s="67">
        <v>5244</v>
      </c>
      <c r="I39" s="68">
        <v>65272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81</v>
      </c>
      <c r="C40" s="88">
        <v>767248</v>
      </c>
      <c r="D40" s="89">
        <v>91828</v>
      </c>
      <c r="E40" s="89">
        <v>-63648</v>
      </c>
      <c r="F40" s="89">
        <v>343445</v>
      </c>
      <c r="G40" s="89">
        <v>143519</v>
      </c>
      <c r="H40" s="89">
        <v>834334</v>
      </c>
      <c r="I40" s="90">
        <v>2116727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101</v>
      </c>
      <c r="B41" s="92" t="s">
        <v>102</v>
      </c>
      <c r="C41" s="93" t="s">
        <v>31</v>
      </c>
      <c r="D41" s="94" t="s">
        <v>31</v>
      </c>
      <c r="E41" s="94" t="s">
        <v>31</v>
      </c>
      <c r="F41" s="94" t="s">
        <v>31</v>
      </c>
      <c r="G41" s="94" t="s">
        <v>31</v>
      </c>
      <c r="H41" s="94" t="s">
        <v>31</v>
      </c>
      <c r="I41" s="95" t="s">
        <v>31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C196-C77A-4899-96D0-D613B5C2C912}">
  <sheetPr codeName="Feuil7">
    <pageSetUpPr fitToPage="1"/>
  </sheetPr>
  <dimension ref="A1:O54"/>
  <sheetViews>
    <sheetView showGridLines="0" zoomScale="63" zoomScaleNormal="63" workbookViewId="0">
      <pane xSplit="2" ySplit="14" topLeftCell="C1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103</v>
      </c>
    </row>
    <row r="2" spans="1:15" ht="15" customHeight="1" x14ac:dyDescent="0.3">
      <c r="A2" s="18" t="s">
        <v>100</v>
      </c>
    </row>
    <row r="3" spans="1:15" s="19" customFormat="1" ht="18" customHeight="1" x14ac:dyDescent="0.3">
      <c r="A3" s="17" t="s">
        <v>8</v>
      </c>
      <c r="N3" s="2"/>
    </row>
    <row r="4" spans="1:15" s="19" customFormat="1" ht="18" customHeight="1" x14ac:dyDescent="0.3">
      <c r="A4" s="20" t="str">
        <f>Index!A12</f>
        <v>Year 2023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0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1740</v>
      </c>
      <c r="I15" s="39">
        <v>1740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-70615</v>
      </c>
      <c r="D16" s="46">
        <v>0</v>
      </c>
      <c r="E16" s="46">
        <v>-11147</v>
      </c>
      <c r="F16" s="46">
        <v>0</v>
      </c>
      <c r="G16" s="46">
        <v>0</v>
      </c>
      <c r="H16" s="46">
        <v>134706</v>
      </c>
      <c r="I16" s="47">
        <v>52943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-3151</v>
      </c>
      <c r="D17" s="51" t="s">
        <v>31</v>
      </c>
      <c r="E17" s="51" t="s">
        <v>31</v>
      </c>
      <c r="F17" s="51" t="s">
        <v>31</v>
      </c>
      <c r="G17" s="51" t="s">
        <v>31</v>
      </c>
      <c r="H17" s="51">
        <v>0</v>
      </c>
      <c r="I17" s="52">
        <v>-3151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-314286</v>
      </c>
      <c r="D18" s="57">
        <v>0</v>
      </c>
      <c r="E18" s="57">
        <v>-13670</v>
      </c>
      <c r="F18" s="57">
        <v>0</v>
      </c>
      <c r="G18" s="57">
        <v>0</v>
      </c>
      <c r="H18" s="57">
        <v>-1986</v>
      </c>
      <c r="I18" s="58">
        <v>-329942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33209</v>
      </c>
      <c r="D19" s="51" t="s">
        <v>31</v>
      </c>
      <c r="E19" s="51">
        <v>91</v>
      </c>
      <c r="F19" s="51" t="s">
        <v>31</v>
      </c>
      <c r="G19" s="51">
        <v>0</v>
      </c>
      <c r="H19" s="51">
        <v>4726</v>
      </c>
      <c r="I19" s="52">
        <v>38026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213613</v>
      </c>
      <c r="D20" s="57">
        <v>0</v>
      </c>
      <c r="E20" s="57">
        <v>2432</v>
      </c>
      <c r="F20" s="57">
        <v>0</v>
      </c>
      <c r="G20" s="57" t="s">
        <v>31</v>
      </c>
      <c r="H20" s="57">
        <v>131966</v>
      </c>
      <c r="I20" s="58">
        <v>348011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269600</v>
      </c>
      <c r="D21" s="62">
        <v>67885</v>
      </c>
      <c r="E21" s="62">
        <v>120214</v>
      </c>
      <c r="F21" s="62">
        <v>13342</v>
      </c>
      <c r="G21" s="62" t="s">
        <v>31</v>
      </c>
      <c r="H21" s="62">
        <v>137952</v>
      </c>
      <c r="I21" s="63">
        <v>608993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50247</v>
      </c>
      <c r="D22" s="57">
        <v>4859</v>
      </c>
      <c r="E22" s="57">
        <v>14364</v>
      </c>
      <c r="F22" s="57">
        <v>-5831</v>
      </c>
      <c r="G22" s="57" t="s">
        <v>31</v>
      </c>
      <c r="H22" s="57">
        <v>15421</v>
      </c>
      <c r="I22" s="58">
        <v>79060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219353</v>
      </c>
      <c r="D23" s="67">
        <v>63026</v>
      </c>
      <c r="E23" s="67">
        <v>105851</v>
      </c>
      <c r="F23" s="67">
        <v>19173</v>
      </c>
      <c r="G23" s="67" t="s">
        <v>31</v>
      </c>
      <c r="H23" s="67">
        <v>122531</v>
      </c>
      <c r="I23" s="68">
        <v>529934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-9481</v>
      </c>
      <c r="D24" s="46">
        <v>81045</v>
      </c>
      <c r="E24" s="46">
        <v>-5899</v>
      </c>
      <c r="F24" s="46">
        <v>109442</v>
      </c>
      <c r="G24" s="46">
        <v>22410</v>
      </c>
      <c r="H24" s="46">
        <v>72111</v>
      </c>
      <c r="I24" s="47">
        <v>269629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-908</v>
      </c>
      <c r="D25" s="51">
        <v>29372</v>
      </c>
      <c r="E25" s="51">
        <v>186</v>
      </c>
      <c r="F25" s="51">
        <v>26068</v>
      </c>
      <c r="G25" s="51">
        <v>-2211</v>
      </c>
      <c r="H25" s="51">
        <v>45288</v>
      </c>
      <c r="I25" s="52">
        <v>97795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-8572</v>
      </c>
      <c r="D26" s="57">
        <v>51674</v>
      </c>
      <c r="E26" s="57">
        <v>-6085</v>
      </c>
      <c r="F26" s="57">
        <v>83374</v>
      </c>
      <c r="G26" s="57">
        <v>24621</v>
      </c>
      <c r="H26" s="57">
        <v>26823</v>
      </c>
      <c r="I26" s="58">
        <v>171834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67488</v>
      </c>
      <c r="D27" s="62">
        <v>39414</v>
      </c>
      <c r="E27" s="62">
        <v>700</v>
      </c>
      <c r="F27" s="62">
        <v>142313</v>
      </c>
      <c r="G27" s="62">
        <v>0</v>
      </c>
      <c r="H27" s="62">
        <v>77118</v>
      </c>
      <c r="I27" s="63">
        <v>327033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-6598</v>
      </c>
      <c r="D28" s="57">
        <v>-5264</v>
      </c>
      <c r="E28" s="57" t="s">
        <v>31</v>
      </c>
      <c r="F28" s="57">
        <v>-65020</v>
      </c>
      <c r="G28" s="57" t="s">
        <v>31</v>
      </c>
      <c r="H28" s="57">
        <v>20272</v>
      </c>
      <c r="I28" s="58">
        <v>-56610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4072</v>
      </c>
      <c r="D29" s="51">
        <v>50161</v>
      </c>
      <c r="E29" s="51">
        <v>700</v>
      </c>
      <c r="F29" s="51">
        <v>207333</v>
      </c>
      <c r="G29" s="51">
        <v>0</v>
      </c>
      <c r="H29" s="51">
        <v>57842</v>
      </c>
      <c r="I29" s="52">
        <v>320107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70014</v>
      </c>
      <c r="D30" s="57" t="s">
        <v>31</v>
      </c>
      <c r="E30" s="57" t="s">
        <v>31</v>
      </c>
      <c r="F30" s="57" t="s">
        <v>31</v>
      </c>
      <c r="G30" s="57" t="s">
        <v>31</v>
      </c>
      <c r="H30" s="57">
        <v>6136</v>
      </c>
      <c r="I30" s="58">
        <v>76150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 t="s">
        <v>31</v>
      </c>
      <c r="D31" s="67">
        <v>-5483</v>
      </c>
      <c r="E31" s="67" t="s">
        <v>31</v>
      </c>
      <c r="F31" s="67" t="s">
        <v>31</v>
      </c>
      <c r="G31" s="67" t="s">
        <v>31</v>
      </c>
      <c r="H31" s="67">
        <v>-7132</v>
      </c>
      <c r="I31" s="68">
        <v>-12615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 t="s">
        <v>31</v>
      </c>
      <c r="D32" s="72">
        <v>28005</v>
      </c>
      <c r="E32" s="72">
        <v>61</v>
      </c>
      <c r="F32" s="72" t="s">
        <v>31</v>
      </c>
      <c r="G32" s="72" t="s">
        <v>31</v>
      </c>
      <c r="H32" s="72">
        <v>2008</v>
      </c>
      <c r="I32" s="73">
        <v>30074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 t="s">
        <v>31</v>
      </c>
      <c r="D33" s="51">
        <v>3235</v>
      </c>
      <c r="E33" s="51" t="s">
        <v>31</v>
      </c>
      <c r="F33" s="51" t="s">
        <v>31</v>
      </c>
      <c r="G33" s="51" t="s">
        <v>31</v>
      </c>
      <c r="H33" s="51">
        <v>2008</v>
      </c>
      <c r="I33" s="52">
        <v>5243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>
        <v>22176</v>
      </c>
      <c r="E34" s="57" t="s">
        <v>31</v>
      </c>
      <c r="F34" s="57" t="s">
        <v>31</v>
      </c>
      <c r="G34" s="57" t="s">
        <v>31</v>
      </c>
      <c r="H34" s="57" t="s">
        <v>31</v>
      </c>
      <c r="I34" s="58">
        <v>22176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>
        <v>2633</v>
      </c>
      <c r="E35" s="51" t="s">
        <v>31</v>
      </c>
      <c r="F35" s="51" t="s">
        <v>31</v>
      </c>
      <c r="G35" s="51" t="s">
        <v>31</v>
      </c>
      <c r="H35" s="51" t="s">
        <v>31</v>
      </c>
      <c r="I35" s="52">
        <v>2633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407902</v>
      </c>
      <c r="D36" s="79">
        <v>-16350</v>
      </c>
      <c r="E36" s="79">
        <v>1664</v>
      </c>
      <c r="F36" s="79">
        <v>2312</v>
      </c>
      <c r="G36" s="79">
        <v>198</v>
      </c>
      <c r="H36" s="79">
        <v>330936</v>
      </c>
      <c r="I36" s="80">
        <v>726661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47976</v>
      </c>
      <c r="D37" s="84">
        <v>-11120</v>
      </c>
      <c r="E37" s="84">
        <v>-15047</v>
      </c>
      <c r="F37" s="84">
        <v>32362</v>
      </c>
      <c r="G37" s="84">
        <v>14002</v>
      </c>
      <c r="H37" s="84">
        <v>31481</v>
      </c>
      <c r="I37" s="85">
        <v>99653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-6610</v>
      </c>
      <c r="D38" s="57">
        <v>393</v>
      </c>
      <c r="E38" s="57">
        <v>3561</v>
      </c>
      <c r="F38" s="57">
        <v>32919</v>
      </c>
      <c r="G38" s="57">
        <v>2656</v>
      </c>
      <c r="H38" s="57">
        <v>1463</v>
      </c>
      <c r="I38" s="58">
        <v>34381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54586</v>
      </c>
      <c r="D39" s="67">
        <v>-11512</v>
      </c>
      <c r="E39" s="67">
        <v>-18607</v>
      </c>
      <c r="F39" s="67">
        <v>-558</v>
      </c>
      <c r="G39" s="67">
        <v>11346</v>
      </c>
      <c r="H39" s="67">
        <v>30018</v>
      </c>
      <c r="I39" s="68">
        <v>65272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95</v>
      </c>
      <c r="C40" s="88">
        <v>712870</v>
      </c>
      <c r="D40" s="89">
        <v>188879</v>
      </c>
      <c r="E40" s="89">
        <v>90546</v>
      </c>
      <c r="F40" s="89">
        <v>299771</v>
      </c>
      <c r="G40" s="89">
        <v>36610</v>
      </c>
      <c r="H40" s="89">
        <v>788051</v>
      </c>
      <c r="I40" s="90">
        <v>2116727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101</v>
      </c>
      <c r="B41" s="92" t="s">
        <v>102</v>
      </c>
      <c r="C41" s="93">
        <v>54379</v>
      </c>
      <c r="D41" s="94">
        <v>-97051</v>
      </c>
      <c r="E41" s="94">
        <v>-154194</v>
      </c>
      <c r="F41" s="94">
        <v>43674</v>
      </c>
      <c r="G41" s="94">
        <v>106910</v>
      </c>
      <c r="H41" s="94">
        <v>46283</v>
      </c>
      <c r="I41" s="95">
        <v>0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stocks_assets</vt:lpstr>
      <vt:lpstr>stocks_liabilities</vt:lpstr>
      <vt:lpstr>flows_assets</vt:lpstr>
      <vt:lpstr>flows_liabilities</vt:lpstr>
      <vt:lpstr>Encours_Actif</vt:lpstr>
      <vt:lpstr>Encours_Passif</vt:lpstr>
      <vt:lpstr>Flux_Actif</vt:lpstr>
      <vt:lpstr>Flux_Passif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2026-04-10T07:38:40Z</dcterms:created>
  <dcterms:modified xsi:type="dcterms:W3CDTF">2026-04-10T08:29:37Z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2026-04-10T07:38:47Z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ba55c02a-ad8b-4e2f-9ecc-2a00b41cd229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