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FT_SYNT\Donnees2025\CFT2025T4\5_Diffusion\T&amp;G\excel\TOF_anglais_xlsx\"/>
    </mc:Choice>
  </mc:AlternateContent>
  <xr:revisionPtr revIDLastSave="0" documentId="13_ncr:1_{B95126A3-6BBC-4AE2-832E-C5C6E77589C5}" xr6:coauthVersionLast="47" xr6:coauthVersionMax="47" xr10:uidLastSave="{00000000-0000-0000-0000-000000000000}"/>
  <bookViews>
    <workbookView xWindow="-108" yWindow="-108" windowWidth="23256" windowHeight="12456" activeTab="4" xr2:uid="{79C7F068-D7F6-4445-9A49-8ABE390C02DD}"/>
  </bookViews>
  <sheets>
    <sheet name="Index" sheetId="1" r:id="rId1"/>
    <sheet name="stocks_assets" sheetId="2" r:id="rId2"/>
    <sheet name="stocks_liabilities" sheetId="3" r:id="rId3"/>
    <sheet name="flows_assets" sheetId="4" r:id="rId4"/>
    <sheet name="flows_liabilities" sheetId="5" r:id="rId5"/>
  </sheets>
  <definedNames>
    <definedName name="Encours_Actif">stocks_assets!$A$10:$I$41</definedName>
    <definedName name="Encours_Passif">stocks_liabilities!$A$10:$I$41</definedName>
    <definedName name="Flux_Actif">flows_assets!$A$10:$I$41</definedName>
    <definedName name="Flux_Passif">flows_liabilities!$A$10:$I$41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4"/>
  <c r="A4" i="3"/>
  <c r="A4" i="2"/>
</calcChain>
</file>

<file path=xl/sharedStrings.xml><?xml version="1.0" encoding="utf-8"?>
<sst xmlns="http://schemas.openxmlformats.org/spreadsheetml/2006/main" count="465" uniqueCount="105">
  <si>
    <t>Year 2025</t>
  </si>
  <si>
    <t>CONTENTS</t>
  </si>
  <si>
    <t>Assets</t>
  </si>
  <si>
    <t>Stocks_Assets</t>
  </si>
  <si>
    <t>Liabilities and Net Worth</t>
  </si>
  <si>
    <t>Stocks_Liabilities</t>
  </si>
  <si>
    <t>Net Acquisitions of Financial Assets</t>
  </si>
  <si>
    <t>Flows_Assets</t>
  </si>
  <si>
    <t>Net Incurrence of Liabilities and Net Financial transactions</t>
  </si>
  <si>
    <t>Flows_Liabilities</t>
  </si>
  <si>
    <t>Source : Banque de France - DGSEI - DSMF - SESOF</t>
  </si>
  <si>
    <t>Contact : sesof@banque-france.fr</t>
  </si>
  <si>
    <t>Table 1</t>
  </si>
  <si>
    <t>Provisional Financial Balance Sheet</t>
  </si>
  <si>
    <t xml:space="preserve">euros millions </t>
  </si>
  <si>
    <t>S12</t>
  </si>
  <si>
    <t>S13</t>
  </si>
  <si>
    <t>S11</t>
  </si>
  <si>
    <t>S1M</t>
  </si>
  <si>
    <t>Financial corporations</t>
  </si>
  <si>
    <r>
      <t>General government</t>
    </r>
    <r>
      <rPr>
        <vertAlign val="superscript"/>
        <sz val="12"/>
        <rFont val="Arial"/>
        <family val="2"/>
      </rPr>
      <t xml:space="preserve"> (3)</t>
    </r>
  </si>
  <si>
    <t>Non financial coporations</t>
  </si>
  <si>
    <r>
      <t xml:space="preserve">Households and non profit institutions serving households </t>
    </r>
    <r>
      <rPr>
        <vertAlign val="superscript"/>
        <sz val="12"/>
        <rFont val="Arial"/>
        <family val="2"/>
      </rPr>
      <t>(4)</t>
    </r>
  </si>
  <si>
    <t>Rest of the world</t>
  </si>
  <si>
    <t>Total</t>
  </si>
  <si>
    <r>
      <t xml:space="preserve">S12K </t>
    </r>
    <r>
      <rPr>
        <vertAlign val="superscript"/>
        <sz val="12"/>
        <rFont val="Arial"/>
        <family val="2"/>
      </rPr>
      <t>(1)</t>
    </r>
  </si>
  <si>
    <r>
      <t xml:space="preserve">S12M </t>
    </r>
    <r>
      <rPr>
        <vertAlign val="superscript"/>
        <sz val="12"/>
        <rFont val="Arial"/>
        <family val="2"/>
      </rPr>
      <t>(2)</t>
    </r>
  </si>
  <si>
    <t>Monetary financial institutions (MFI)</t>
  </si>
  <si>
    <t xml:space="preserve">Financial corporations other than MFIs </t>
  </si>
  <si>
    <t>F1</t>
  </si>
  <si>
    <t>Monetary gold and SDRs</t>
  </si>
  <si>
    <t xml:space="preserve">. </t>
  </si>
  <si>
    <t>F2</t>
  </si>
  <si>
    <t>Currency and deposits</t>
  </si>
  <si>
    <t>F21</t>
  </si>
  <si>
    <t>Currency</t>
  </si>
  <si>
    <t>F22</t>
  </si>
  <si>
    <t>Transferable deposits</t>
  </si>
  <si>
    <t>F28</t>
  </si>
  <si>
    <t>Interest accrued but not yet due on deposits</t>
  </si>
  <si>
    <t>F29</t>
  </si>
  <si>
    <t>Other deposits</t>
  </si>
  <si>
    <t>F3</t>
  </si>
  <si>
    <t>Debt securities</t>
  </si>
  <si>
    <t>F3.S</t>
  </si>
  <si>
    <t>Short-term debt securities</t>
  </si>
  <si>
    <t>F3.L</t>
  </si>
  <si>
    <t>Long-term debt securities</t>
  </si>
  <si>
    <t>F4</t>
  </si>
  <si>
    <t>Loans</t>
  </si>
  <si>
    <t>F4.S</t>
  </si>
  <si>
    <t xml:space="preserve">Short-term loans </t>
  </si>
  <si>
    <t>F4.L</t>
  </si>
  <si>
    <t>Long-term loans granted</t>
  </si>
  <si>
    <t>F5</t>
  </si>
  <si>
    <t>Equity and investment fund shares</t>
  </si>
  <si>
    <t>F511</t>
  </si>
  <si>
    <t>Listed shares</t>
  </si>
  <si>
    <r>
      <t xml:space="preserve">F51M </t>
    </r>
    <r>
      <rPr>
        <vertAlign val="superscript"/>
        <sz val="12"/>
        <color rgb="FF000000"/>
        <rFont val="Arial"/>
        <family val="2"/>
      </rPr>
      <t>(5)</t>
    </r>
  </si>
  <si>
    <t>Unlisted shares and other equity</t>
  </si>
  <si>
    <t>F521</t>
  </si>
  <si>
    <t>Money market fund shares</t>
  </si>
  <si>
    <t>F522</t>
  </si>
  <si>
    <t>Non-MMF investment fund shares</t>
  </si>
  <si>
    <t>F6</t>
  </si>
  <si>
    <t>Insurance, pension and standardized guarantee</t>
  </si>
  <si>
    <t>F61</t>
  </si>
  <si>
    <t>Non-life insurance technical reserves</t>
  </si>
  <si>
    <t>F62</t>
  </si>
  <si>
    <t>Life insurance and annuity entitlements</t>
  </si>
  <si>
    <t>F63</t>
  </si>
  <si>
    <t>Pension entitlements</t>
  </si>
  <si>
    <t>F71</t>
  </si>
  <si>
    <t>Financial derivatives</t>
  </si>
  <si>
    <t>F8</t>
  </si>
  <si>
    <t>Other accounts receivable or payable</t>
  </si>
  <si>
    <t>F81</t>
  </si>
  <si>
    <t>Trade credits and advances</t>
  </si>
  <si>
    <t>F89</t>
  </si>
  <si>
    <t>Other accounts receivable/payable, excluding trade credits and advances</t>
  </si>
  <si>
    <t>F</t>
  </si>
  <si>
    <t>Total assets</t>
  </si>
  <si>
    <t>BF90</t>
  </si>
  <si>
    <r>
      <t xml:space="preserve">Financial net worth </t>
    </r>
    <r>
      <rPr>
        <b/>
        <vertAlign val="superscript"/>
        <sz val="12"/>
        <color rgb="FF000000"/>
        <rFont val="Arial"/>
        <family val="2"/>
      </rPr>
      <t>(6)</t>
    </r>
  </si>
  <si>
    <t>NB : SDRs : Special Draft Rights ; MMFs : Money Market Funds.</t>
  </si>
  <si>
    <r>
      <rPr>
        <vertAlign val="superscript"/>
        <sz val="12"/>
        <rFont val="Arial"/>
        <family val="2"/>
      </rPr>
      <t>(1)</t>
    </r>
    <r>
      <rPr>
        <sz val="12"/>
        <rFont val="Arial"/>
        <family val="2"/>
      </rPr>
      <t xml:space="preserve"> S12K : S121 (Central bank), S122 (Deposit taking corporations, except the Central Bank), S123 (Money market funds)</t>
    </r>
  </si>
  <si>
    <r>
      <rPr>
        <vertAlign val="superscript"/>
        <sz val="12"/>
        <rFont val="Arial"/>
        <family val="2"/>
      </rPr>
      <t xml:space="preserve">(2) </t>
    </r>
    <r>
      <rPr>
        <sz val="12"/>
        <rFont val="Arial"/>
        <family val="2"/>
      </rPr>
      <t>S12M : S124 (Non MMF investment funds), S125 (Other financial intermediaries), S126 (Financial auxiliaries), S127 (Captive financial institutions and money lenders), S128 (Insurance corporations), S129 (Pension funds)</t>
    </r>
  </si>
  <si>
    <r>
      <rPr>
        <vertAlign val="superscript"/>
        <sz val="12"/>
        <rFont val="Arial"/>
        <family val="2"/>
      </rPr>
      <t>(3)</t>
    </r>
    <r>
      <rPr>
        <sz val="12"/>
        <rFont val="Arial"/>
        <family val="2"/>
      </rPr>
      <t xml:space="preserve"> S13 : S13111 (State Government), S13112 (Various Central Government Agencies), S1313 (local government) and S1314 (social security funds)</t>
    </r>
  </si>
  <si>
    <r>
      <rPr>
        <vertAlign val="superscript"/>
        <sz val="12"/>
        <rFont val="Arial"/>
        <family val="2"/>
      </rPr>
      <t>(4)</t>
    </r>
    <r>
      <rPr>
        <sz val="12"/>
        <rFont val="Arial"/>
        <family val="2"/>
      </rPr>
      <t xml:space="preserve"> S1M : S14 (Households) and S15 (Non-profit institutions serving households)</t>
    </r>
  </si>
  <si>
    <r>
      <rPr>
        <vertAlign val="superscript"/>
        <sz val="12"/>
        <rFont val="Arial"/>
        <family val="2"/>
      </rPr>
      <t>(5)</t>
    </r>
    <r>
      <rPr>
        <sz val="12"/>
        <rFont val="Arial"/>
        <family val="2"/>
      </rPr>
      <t xml:space="preserve"> F51M : F512 (Unlisted shares), F519 (Other equity)</t>
    </r>
  </si>
  <si>
    <r>
      <rPr>
        <vertAlign val="superscript"/>
        <sz val="12"/>
        <rFont val="Arial"/>
        <family val="2"/>
      </rPr>
      <t>(6)</t>
    </r>
    <r>
      <rPr>
        <sz val="12"/>
        <rFont val="Arial"/>
        <family val="2"/>
      </rPr>
      <t xml:space="preserve"> Assets - Liabilities</t>
    </r>
  </si>
  <si>
    <t>Produced April 17th, 2026</t>
  </si>
  <si>
    <t>Due to rounding, the sum of the components may not add up to the aggregate</t>
  </si>
  <si>
    <t>Source : Banque de France</t>
  </si>
  <si>
    <t>Table 2</t>
  </si>
  <si>
    <t>Total liabilities</t>
  </si>
  <si>
    <r>
      <t xml:space="preserve">(2) </t>
    </r>
    <r>
      <rPr>
        <sz val="12"/>
        <rFont val="Arial"/>
        <family val="2"/>
      </rPr>
      <t>S12M : S124 (Non MMF investment funds), S125 (Other financial intermediaries), S126 (Financial auxiliaries), S127 (Captive financial institutions and money lenders), S128 (Insurance corporations), S129 (Pension funds)</t>
    </r>
  </si>
  <si>
    <r>
      <t>(4)</t>
    </r>
    <r>
      <rPr>
        <sz val="12"/>
        <rFont val="Arial"/>
        <family val="2"/>
      </rPr>
      <t xml:space="preserve"> S1M : S14 (Households) and S15 (Non-profit institutions serving households)</t>
    </r>
  </si>
  <si>
    <r>
      <t>(6)</t>
    </r>
    <r>
      <rPr>
        <sz val="12"/>
        <rFont val="Arial"/>
        <family val="2"/>
      </rPr>
      <t xml:space="preserve"> Assets - Liabilities</t>
    </r>
  </si>
  <si>
    <t>Table 3</t>
  </si>
  <si>
    <t>Provisional Financial Sheet</t>
  </si>
  <si>
    <t>B9F</t>
  </si>
  <si>
    <r>
      <t xml:space="preserve">Net financial transactions </t>
    </r>
    <r>
      <rPr>
        <b/>
        <vertAlign val="superscript"/>
        <sz val="12"/>
        <color rgb="FF000000"/>
        <rFont val="Arial"/>
        <family val="2"/>
      </rPr>
      <t>(6)</t>
    </r>
  </si>
  <si>
    <t>Table 4</t>
  </si>
  <si>
    <t>Provisional Financial Accounts and Financial Balance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</si>
</sst>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2" fillId="0" borderId="0" xfId="2" applyFont="1"/>
    <xf numFmtId="0" fontId="1" fillId="0" borderId="0" xfId="3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applyAlignment="1" applyProtection="1"/>
    <xf numFmtId="0" fontId="4" fillId="0" borderId="0" xfId="1" quotePrefix="1" applyAlignment="1" applyProtection="1"/>
    <xf numFmtId="0" fontId="1" fillId="0" borderId="0" xfId="2" quotePrefix="1"/>
    <xf numFmtId="164" fontId="5" fillId="0" borderId="0" xfId="2" applyNumberFormat="1" applyFont="1"/>
    <xf numFmtId="0" fontId="5" fillId="0" borderId="0" xfId="2" applyFont="1"/>
    <xf numFmtId="3" fontId="5" fillId="0" borderId="0" xfId="2" applyNumberFormat="1" applyFont="1" applyAlignment="1">
      <alignment horizontal="left"/>
    </xf>
    <xf numFmtId="0" fontId="6" fillId="0" borderId="0" xfId="2" applyFont="1"/>
    <xf numFmtId="3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left"/>
    </xf>
    <xf numFmtId="164" fontId="6" fillId="0" borderId="0" xfId="2" applyNumberFormat="1" applyFont="1"/>
    <xf numFmtId="0" fontId="7" fillId="0" borderId="0" xfId="2" applyFont="1"/>
    <xf numFmtId="0" fontId="4" fillId="0" borderId="0" xfId="1" applyBorder="1" applyAlignment="1" applyProtection="1"/>
    <xf numFmtId="0" fontId="8" fillId="0" borderId="0" xfId="3" applyFont="1"/>
    <xf numFmtId="0" fontId="9" fillId="0" borderId="0" xfId="3" applyFont="1" applyAlignment="1">
      <alignment horizontal="left"/>
    </xf>
    <xf numFmtId="0" fontId="9" fillId="0" borderId="0" xfId="3" applyFont="1"/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vertical="center"/>
    </xf>
    <xf numFmtId="0" fontId="10" fillId="0" borderId="1" xfId="3" applyFont="1" applyBorder="1" applyAlignment="1">
      <alignment horizontal="right"/>
    </xf>
    <xf numFmtId="0" fontId="8" fillId="2" borderId="0" xfId="3" applyFont="1" applyFill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/>
    </xf>
    <xf numFmtId="0" fontId="8" fillId="2" borderId="7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8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12" fillId="3" borderId="9" xfId="4" applyFont="1" applyFill="1" applyBorder="1" applyAlignment="1">
      <alignment horizontal="left" vertical="center"/>
    </xf>
    <xf numFmtId="0" fontId="12" fillId="3" borderId="10" xfId="4" applyFont="1" applyFill="1" applyBorder="1" applyAlignment="1">
      <alignment horizontal="left" vertical="center"/>
    </xf>
    <xf numFmtId="3" fontId="9" fillId="3" borderId="10" xfId="3" applyNumberFormat="1" applyFont="1" applyFill="1" applyBorder="1" applyAlignment="1">
      <alignment horizontal="right" vertical="center"/>
    </xf>
    <xf numFmtId="3" fontId="9" fillId="3" borderId="11" xfId="3" applyNumberFormat="1" applyFont="1" applyFill="1" applyBorder="1" applyAlignment="1">
      <alignment horizontal="right" vertical="center"/>
    </xf>
    <xf numFmtId="3" fontId="9" fillId="3" borderId="12" xfId="3" applyNumberFormat="1" applyFont="1" applyFill="1" applyBorder="1" applyAlignment="1">
      <alignment horizontal="right" vertical="center"/>
    </xf>
    <xf numFmtId="3" fontId="9" fillId="0" borderId="0" xfId="3" applyNumberFormat="1" applyFont="1" applyAlignment="1">
      <alignment horizontal="right" indent="1"/>
    </xf>
    <xf numFmtId="3" fontId="8" fillId="0" borderId="0" xfId="3" applyNumberFormat="1" applyFont="1" applyAlignment="1">
      <alignment horizontal="right" indent="1"/>
    </xf>
    <xf numFmtId="3" fontId="9" fillId="0" borderId="0" xfId="3" applyNumberFormat="1" applyFont="1"/>
    <xf numFmtId="0" fontId="12" fillId="0" borderId="13" xfId="4" applyFont="1" applyBorder="1" applyAlignment="1">
      <alignment horizontal="left" vertical="center"/>
    </xf>
    <xf numFmtId="0" fontId="12" fillId="0" borderId="2" xfId="4" applyFont="1" applyBorder="1" applyAlignment="1">
      <alignment horizontal="left" vertical="center"/>
    </xf>
    <xf numFmtId="3" fontId="9" fillId="0" borderId="2" xfId="3" applyNumberFormat="1" applyFont="1" applyBorder="1" applyAlignment="1">
      <alignment horizontal="right" vertical="center"/>
    </xf>
    <xf numFmtId="3" fontId="9" fillId="0" borderId="0" xfId="3" applyNumberFormat="1" applyFont="1" applyAlignment="1">
      <alignment horizontal="right" vertical="center"/>
    </xf>
    <xf numFmtId="3" fontId="9" fillId="0" borderId="8" xfId="3" applyNumberFormat="1" applyFont="1" applyBorder="1" applyAlignment="1">
      <alignment horizontal="right" vertical="center"/>
    </xf>
    <xf numFmtId="0" fontId="13" fillId="3" borderId="13" xfId="4" applyFont="1" applyFill="1" applyBorder="1" applyAlignment="1">
      <alignment horizontal="left" vertical="center" indent="1"/>
    </xf>
    <xf numFmtId="0" fontId="13" fillId="3" borderId="2" xfId="4" applyFont="1" applyFill="1" applyBorder="1" applyAlignment="1">
      <alignment horizontal="left" vertical="center"/>
    </xf>
    <xf numFmtId="3" fontId="8" fillId="3" borderId="2" xfId="3" applyNumberFormat="1" applyFont="1" applyFill="1" applyBorder="1" applyAlignment="1">
      <alignment horizontal="right" vertical="center"/>
    </xf>
    <xf numFmtId="3" fontId="8" fillId="3" borderId="0" xfId="3" applyNumberFormat="1" applyFont="1" applyFill="1" applyAlignment="1">
      <alignment horizontal="right" vertical="center"/>
    </xf>
    <xf numFmtId="3" fontId="8" fillId="3" borderId="8" xfId="3" applyNumberFormat="1" applyFont="1" applyFill="1" applyBorder="1" applyAlignment="1">
      <alignment horizontal="right" vertical="center"/>
    </xf>
    <xf numFmtId="3" fontId="8" fillId="0" borderId="0" xfId="3" applyNumberFormat="1" applyFont="1"/>
    <xf numFmtId="0" fontId="13" fillId="0" borderId="13" xfId="4" applyFont="1" applyBorder="1" applyAlignment="1">
      <alignment horizontal="left" vertical="center" indent="1"/>
    </xf>
    <xf numFmtId="0" fontId="13" fillId="0" borderId="2" xfId="4" applyFont="1" applyBorder="1" applyAlignment="1">
      <alignment horizontal="left" vertical="center"/>
    </xf>
    <xf numFmtId="3" fontId="8" fillId="0" borderId="2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3" fontId="8" fillId="0" borderId="8" xfId="3" applyNumberFormat="1" applyFont="1" applyBorder="1" applyAlignment="1">
      <alignment horizontal="right" vertical="center"/>
    </xf>
    <xf numFmtId="0" fontId="12" fillId="3" borderId="14" xfId="4" applyFont="1" applyFill="1" applyBorder="1" applyAlignment="1">
      <alignment horizontal="left" vertical="center"/>
    </xf>
    <xf numFmtId="0" fontId="12" fillId="3" borderId="15" xfId="4" applyFont="1" applyFill="1" applyBorder="1" applyAlignment="1">
      <alignment horizontal="left" vertical="center"/>
    </xf>
    <xf numFmtId="3" fontId="9" fillId="3" borderId="15" xfId="3" applyNumberFormat="1" applyFont="1" applyFill="1" applyBorder="1" applyAlignment="1">
      <alignment horizontal="right" vertical="center"/>
    </xf>
    <xf numFmtId="3" fontId="9" fillId="3" borderId="16" xfId="3" applyNumberFormat="1" applyFont="1" applyFill="1" applyBorder="1" applyAlignment="1">
      <alignment horizontal="right" vertical="center"/>
    </xf>
    <xf numFmtId="3" fontId="9" fillId="3" borderId="17" xfId="3" applyNumberFormat="1" applyFont="1" applyFill="1" applyBorder="1" applyAlignment="1">
      <alignment horizontal="right" vertical="center"/>
    </xf>
    <xf numFmtId="0" fontId="13" fillId="3" borderId="18" xfId="4" applyFont="1" applyFill="1" applyBorder="1" applyAlignment="1">
      <alignment horizontal="left" vertical="center" indent="1"/>
    </xf>
    <xf numFmtId="0" fontId="13" fillId="3" borderId="19" xfId="4" applyFont="1" applyFill="1" applyBorder="1" applyAlignment="1">
      <alignment horizontal="left" vertical="center"/>
    </xf>
    <xf numFmtId="3" fontId="8" fillId="3" borderId="19" xfId="3" applyNumberFormat="1" applyFont="1" applyFill="1" applyBorder="1" applyAlignment="1">
      <alignment horizontal="right" vertical="center"/>
    </xf>
    <xf numFmtId="3" fontId="8" fillId="3" borderId="20" xfId="3" applyNumberFormat="1" applyFont="1" applyFill="1" applyBorder="1" applyAlignment="1">
      <alignment horizontal="right" vertical="center"/>
    </xf>
    <xf numFmtId="3" fontId="8" fillId="3" borderId="21" xfId="3" applyNumberFormat="1" applyFont="1" applyFill="1" applyBorder="1" applyAlignment="1">
      <alignment horizontal="right" vertical="center"/>
    </xf>
    <xf numFmtId="0" fontId="12" fillId="0" borderId="22" xfId="4" applyFont="1" applyBorder="1" applyAlignment="1">
      <alignment horizontal="left" vertical="center"/>
    </xf>
    <xf numFmtId="0" fontId="12" fillId="0" borderId="23" xfId="4" applyFont="1" applyBorder="1" applyAlignment="1">
      <alignment horizontal="left" vertical="center"/>
    </xf>
    <xf numFmtId="3" fontId="9" fillId="0" borderId="23" xfId="3" applyNumberFormat="1" applyFont="1" applyBorder="1" applyAlignment="1">
      <alignment horizontal="right" vertical="center"/>
    </xf>
    <xf numFmtId="3" fontId="9" fillId="0" borderId="24" xfId="3" applyNumberFormat="1" applyFont="1" applyBorder="1" applyAlignment="1">
      <alignment horizontal="right" vertical="center"/>
    </xf>
    <xf numFmtId="3" fontId="9" fillId="0" borderId="25" xfId="3" applyNumberFormat="1" applyFont="1" applyBorder="1" applyAlignment="1">
      <alignment horizontal="right" vertical="center"/>
    </xf>
    <xf numFmtId="0" fontId="13" fillId="0" borderId="2" xfId="4" applyFont="1" applyBorder="1" applyAlignment="1">
      <alignment horizontal="left" vertical="center" wrapText="1"/>
    </xf>
    <xf numFmtId="0" fontId="13" fillId="3" borderId="2" xfId="4" applyFont="1" applyFill="1" applyBorder="1" applyAlignment="1">
      <alignment horizontal="left" vertical="center" wrapText="1"/>
    </xf>
    <xf numFmtId="0" fontId="12" fillId="0" borderId="26" xfId="4" applyFont="1" applyBorder="1" applyAlignment="1">
      <alignment horizontal="left" vertical="center"/>
    </xf>
    <xf numFmtId="0" fontId="12" fillId="0" borderId="27" xfId="4" applyFont="1" applyBorder="1" applyAlignment="1">
      <alignment horizontal="left" vertical="center"/>
    </xf>
    <xf numFmtId="3" fontId="9" fillId="0" borderId="27" xfId="3" applyNumberFormat="1" applyFont="1" applyBorder="1" applyAlignment="1">
      <alignment horizontal="right" vertical="center"/>
    </xf>
    <xf numFmtId="3" fontId="9" fillId="0" borderId="28" xfId="3" applyNumberFormat="1" applyFont="1" applyBorder="1" applyAlignment="1">
      <alignment horizontal="right" vertical="center"/>
    </xf>
    <xf numFmtId="3" fontId="9" fillId="0" borderId="29" xfId="3" applyNumberFormat="1" applyFont="1" applyBorder="1" applyAlignment="1">
      <alignment horizontal="right" vertical="center"/>
    </xf>
    <xf numFmtId="0" fontId="12" fillId="3" borderId="13" xfId="4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left" vertical="center"/>
    </xf>
    <xf numFmtId="3" fontId="9" fillId="3" borderId="2" xfId="3" applyNumberFormat="1" applyFont="1" applyFill="1" applyBorder="1" applyAlignment="1">
      <alignment horizontal="right" vertical="center"/>
    </xf>
    <xf numFmtId="3" fontId="9" fillId="3" borderId="0" xfId="3" applyNumberFormat="1" applyFont="1" applyFill="1" applyAlignment="1">
      <alignment horizontal="right" vertical="center"/>
    </xf>
    <xf numFmtId="3" fontId="9" fillId="3" borderId="8" xfId="3" applyNumberFormat="1" applyFont="1" applyFill="1" applyBorder="1" applyAlignment="1">
      <alignment horizontal="right" vertical="center"/>
    </xf>
    <xf numFmtId="0" fontId="12" fillId="0" borderId="30" xfId="4" applyFont="1" applyBorder="1" applyAlignment="1">
      <alignment horizontal="left" vertical="center"/>
    </xf>
    <xf numFmtId="0" fontId="12" fillId="0" borderId="31" xfId="4" applyFont="1" applyBorder="1" applyAlignment="1">
      <alignment horizontal="left" vertical="center"/>
    </xf>
    <xf numFmtId="3" fontId="9" fillId="0" borderId="31" xfId="3" applyNumberFormat="1" applyFont="1" applyBorder="1" applyAlignment="1">
      <alignment horizontal="right" vertical="center"/>
    </xf>
    <xf numFmtId="3" fontId="9" fillId="0" borderId="32" xfId="3" applyNumberFormat="1" applyFont="1" applyBorder="1" applyAlignment="1">
      <alignment horizontal="right" vertical="center"/>
    </xf>
    <xf numFmtId="3" fontId="9" fillId="0" borderId="33" xfId="3" applyNumberFormat="1" applyFont="1" applyBorder="1" applyAlignment="1">
      <alignment horizontal="right" vertical="center"/>
    </xf>
    <xf numFmtId="0" fontId="12" fillId="3" borderId="34" xfId="4" applyFont="1" applyFill="1" applyBorder="1" applyAlignment="1">
      <alignment horizontal="left" vertical="center"/>
    </xf>
    <xf numFmtId="0" fontId="12" fillId="3" borderId="4" xfId="4" applyFont="1" applyFill="1" applyBorder="1" applyAlignment="1">
      <alignment horizontal="left" vertical="center"/>
    </xf>
    <xf numFmtId="3" fontId="9" fillId="3" borderId="4" xfId="3" applyNumberFormat="1" applyFont="1" applyFill="1" applyBorder="1" applyAlignment="1">
      <alignment horizontal="right" vertical="center"/>
    </xf>
    <xf numFmtId="3" fontId="9" fillId="3" borderId="1" xfId="3" applyNumberFormat="1" applyFont="1" applyFill="1" applyBorder="1" applyAlignment="1">
      <alignment horizontal="right" vertical="center"/>
    </xf>
    <xf numFmtId="3" fontId="9" fillId="3" borderId="5" xfId="3" applyNumberFormat="1" applyFont="1" applyFill="1" applyBorder="1" applyAlignment="1">
      <alignment horizontal="right" vertical="center"/>
    </xf>
    <xf numFmtId="0" fontId="8" fillId="0" borderId="0" xfId="4" applyFont="1" applyAlignment="1">
      <alignment vertical="center"/>
    </xf>
    <xf numFmtId="0" fontId="8" fillId="0" borderId="0" xfId="4" applyFont="1"/>
    <xf numFmtId="0" fontId="8" fillId="0" borderId="0" xfId="3" applyFont="1" applyAlignment="1">
      <alignment horizontal="right"/>
    </xf>
    <xf numFmtId="0" fontId="1" fillId="0" borderId="0" xfId="4"/>
    <xf numFmtId="0" fontId="8" fillId="0" borderId="0" xfId="3" applyFont="1" applyAlignment="1">
      <alignment horizontal="right" vertical="center"/>
    </xf>
    <xf numFmtId="3" fontId="8" fillId="0" borderId="0" xfId="4" applyNumberFormat="1" applyFont="1"/>
    <xf numFmtId="0" fontId="11" fillId="0" borderId="0" xfId="4" applyFont="1" applyAlignme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2" borderId="2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</cellXfs>
  <cellStyles count="5">
    <cellStyle name="Lien hypertexte" xfId="1" builtinId="8"/>
    <cellStyle name="Motif 2" xfId="2" xr:uid="{A391A0F6-72FC-442C-A6D0-7F4E190CD881}"/>
    <cellStyle name="Normal" xfId="0" builtinId="0"/>
    <cellStyle name="Normal 2" xfId="3" xr:uid="{F94DF47C-6091-4BBC-8A09-18EEB54D53AA}"/>
    <cellStyle name="Normal 2 2 2" xfId="4" xr:uid="{C9A8FB82-0797-48A0-B7A9-8F36D2C9D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2676525</xdr:colOff>
      <xdr:row>0</xdr:row>
      <xdr:rowOff>38100</xdr:rowOff>
    </xdr:from>
    <xdr:to>
      <xdr:col>2</xdr:col>
      <xdr:colOff>364725</xdr:colOff>
      <xdr:row>7</xdr:row>
      <xdr:rowOff>108375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47162C-B7F1-405B-8A52-F6DD11EC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38100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E8334-D9D9-45F9-A97B-B0BBDD2546AE}">
  <sheetPr codeName="Feuil3"/>
  <dimension ref="A11:AP34"/>
  <sheetViews>
    <sheetView showGridLines="0" topLeftCell="A3" workbookViewId="0">
      <selection activeCell="D15" sqref="D15:E15"/>
    </sheetView>
  </sheetViews>
  <sheetFormatPr baseColWidth="10" defaultColWidth="11.44140625" defaultRowHeight="13.2" x14ac:dyDescent="0.25"/>
  <cols>
    <col min="1" max="1" width="60.6640625" style="2" customWidth="1"/>
    <col min="2" max="2" width="12.44140625" style="2" customWidth="1"/>
    <col min="3" max="16384" width="11.44140625" style="2"/>
  </cols>
  <sheetData>
    <row r="11" spans="1:1" ht="24" x14ac:dyDescent="0.4">
      <c r="A11" s="1" t="s">
        <v>104</v>
      </c>
    </row>
    <row r="12" spans="1:1" ht="24" x14ac:dyDescent="0.4">
      <c r="A12" s="3" t="s">
        <v>0</v>
      </c>
    </row>
    <row r="13" spans="1:1" ht="24" x14ac:dyDescent="0.4">
      <c r="A13" s="3"/>
    </row>
    <row r="14" spans="1:1" ht="17.399999999999999" x14ac:dyDescent="0.25">
      <c r="A14" s="4" t="s">
        <v>1</v>
      </c>
    </row>
    <row r="15" spans="1:1" ht="17.399999999999999" x14ac:dyDescent="0.25">
      <c r="A15" s="4"/>
    </row>
    <row r="16" spans="1:1" ht="17.399999999999999" x14ac:dyDescent="0.25">
      <c r="A16" s="4"/>
    </row>
    <row r="17" spans="1:42" x14ac:dyDescent="0.25">
      <c r="A17" s="2" t="s">
        <v>2</v>
      </c>
      <c r="B17" s="5" t="s">
        <v>3</v>
      </c>
      <c r="C17" s="6"/>
      <c r="D17" s="6"/>
      <c r="E17" s="7"/>
    </row>
    <row r="18" spans="1:42" x14ac:dyDescent="0.25">
      <c r="C18" s="6"/>
      <c r="D18" s="6"/>
      <c r="E18" s="7"/>
    </row>
    <row r="19" spans="1:42" x14ac:dyDescent="0.25">
      <c r="A19" s="2" t="s">
        <v>4</v>
      </c>
      <c r="B19" s="5" t="s">
        <v>5</v>
      </c>
      <c r="C19" s="6"/>
      <c r="D19" s="6"/>
      <c r="E19" s="7"/>
    </row>
    <row r="20" spans="1:42" x14ac:dyDescent="0.25">
      <c r="C20" s="6"/>
      <c r="D20" s="6"/>
      <c r="E20" s="7"/>
    </row>
    <row r="21" spans="1:42" x14ac:dyDescent="0.25">
      <c r="A21" s="2" t="s">
        <v>6</v>
      </c>
      <c r="B21" s="5" t="s">
        <v>7</v>
      </c>
      <c r="C21" s="6"/>
      <c r="D21" s="6"/>
      <c r="E21" s="7"/>
    </row>
    <row r="22" spans="1:42" x14ac:dyDescent="0.25">
      <c r="C22" s="6"/>
      <c r="D22" s="6"/>
      <c r="E22" s="7"/>
    </row>
    <row r="23" spans="1:42" x14ac:dyDescent="0.25">
      <c r="A23" s="2" t="s">
        <v>8</v>
      </c>
      <c r="B23" s="5" t="s">
        <v>9</v>
      </c>
      <c r="C23" s="6"/>
      <c r="D23" s="6"/>
      <c r="E23" s="7"/>
    </row>
    <row r="24" spans="1:42" x14ac:dyDescent="0.25">
      <c r="C24" s="6"/>
      <c r="D24" s="6"/>
      <c r="E24" s="7"/>
    </row>
    <row r="25" spans="1:42" x14ac:dyDescent="0.25">
      <c r="C25" s="6"/>
      <c r="D25" s="6"/>
      <c r="E25" s="7"/>
    </row>
    <row r="26" spans="1:42" x14ac:dyDescent="0.25">
      <c r="C26" s="6"/>
      <c r="D26" s="6"/>
      <c r="E26" s="7"/>
    </row>
    <row r="27" spans="1:42" x14ac:dyDescent="0.25">
      <c r="C27" s="6"/>
      <c r="D27" s="6"/>
      <c r="E27" s="7"/>
    </row>
    <row r="29" spans="1:42" x14ac:dyDescent="0.25">
      <c r="A29" s="8"/>
      <c r="B29" s="9"/>
      <c r="C29" s="10"/>
      <c r="D29" s="8"/>
      <c r="E29" s="8"/>
      <c r="F29" s="8"/>
      <c r="G29" s="8"/>
      <c r="H29" s="8"/>
      <c r="I29" s="11"/>
      <c r="J29" s="8"/>
      <c r="K29" s="8"/>
      <c r="L29" s="11"/>
      <c r="M29" s="11"/>
      <c r="N29" s="8"/>
      <c r="O29" s="10"/>
      <c r="P29" s="8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3"/>
      <c r="AK29" s="14"/>
      <c r="AL29" s="14"/>
      <c r="AM29" s="14"/>
      <c r="AN29" s="14"/>
      <c r="AO29" s="14"/>
      <c r="AP29" s="14"/>
    </row>
    <row r="30" spans="1:42" x14ac:dyDescent="0.25">
      <c r="A30" s="8"/>
      <c r="B30" s="9"/>
      <c r="C30" s="10"/>
      <c r="D30" s="8"/>
      <c r="E30" s="8"/>
      <c r="F30" s="8"/>
      <c r="G30" s="8"/>
      <c r="H30" s="8"/>
      <c r="I30" s="11"/>
      <c r="J30" s="8"/>
      <c r="K30" s="8"/>
      <c r="L30" s="11"/>
      <c r="M30" s="11"/>
      <c r="N30" s="8"/>
      <c r="O30" s="10"/>
      <c r="P30" s="8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3"/>
      <c r="AK30" s="14"/>
      <c r="AL30" s="14"/>
      <c r="AM30" s="14"/>
      <c r="AN30" s="14"/>
      <c r="AO30" s="14"/>
      <c r="AP30" s="14"/>
    </row>
    <row r="31" spans="1:42" x14ac:dyDescent="0.25">
      <c r="A31" s="8"/>
      <c r="B31" s="9"/>
      <c r="C31" s="10"/>
      <c r="D31" s="8"/>
      <c r="E31" s="8"/>
      <c r="F31" s="8"/>
      <c r="G31" s="8"/>
      <c r="H31" s="8"/>
      <c r="I31" s="11"/>
      <c r="J31" s="8"/>
      <c r="K31" s="8"/>
      <c r="L31" s="11"/>
      <c r="M31" s="11"/>
      <c r="N31" s="8"/>
      <c r="O31" s="10"/>
      <c r="P31" s="8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3"/>
      <c r="AK31" s="14"/>
      <c r="AL31" s="14"/>
      <c r="AM31" s="14"/>
      <c r="AN31" s="14"/>
      <c r="AO31" s="14"/>
      <c r="AP31" s="14"/>
    </row>
    <row r="32" spans="1:42" x14ac:dyDescent="0.25">
      <c r="A32" s="8"/>
      <c r="B32" s="9"/>
      <c r="C32" s="10"/>
      <c r="D32" s="8"/>
      <c r="E32" s="8"/>
      <c r="F32" s="8"/>
      <c r="G32" s="8"/>
      <c r="H32" s="8"/>
      <c r="I32" s="11"/>
      <c r="J32" s="8"/>
      <c r="K32" s="8"/>
      <c r="L32" s="11"/>
      <c r="M32" s="11"/>
      <c r="N32" s="8"/>
      <c r="O32" s="10"/>
      <c r="P32" s="8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3"/>
      <c r="AK32" s="14"/>
      <c r="AL32" s="14"/>
      <c r="AM32" s="14"/>
      <c r="AN32" s="14"/>
      <c r="AO32" s="14"/>
      <c r="AP32" s="14"/>
    </row>
    <row r="33" spans="1:42" x14ac:dyDescent="0.25">
      <c r="A33" s="15" t="s">
        <v>10</v>
      </c>
      <c r="B33" s="9"/>
      <c r="C33" s="10"/>
      <c r="D33" s="8"/>
      <c r="E33" s="8"/>
      <c r="F33" s="8"/>
      <c r="G33" s="8"/>
      <c r="H33" s="8"/>
      <c r="I33" s="11"/>
      <c r="J33" s="8"/>
      <c r="K33" s="8"/>
      <c r="L33" s="11"/>
      <c r="M33" s="11"/>
      <c r="N33" s="8"/>
      <c r="O33" s="10"/>
      <c r="P33" s="8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3"/>
      <c r="AK33" s="14"/>
      <c r="AL33" s="14"/>
      <c r="AM33" s="14"/>
      <c r="AN33" s="14"/>
      <c r="AO33" s="14"/>
      <c r="AP33" s="14"/>
    </row>
    <row r="34" spans="1:42" x14ac:dyDescent="0.25">
      <c r="A34" s="16" t="s">
        <v>11</v>
      </c>
      <c r="B34" s="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3"/>
      <c r="AK34" s="8"/>
      <c r="AL34" s="8"/>
      <c r="AM34" s="8"/>
      <c r="AN34" s="8"/>
      <c r="AO34" s="8"/>
      <c r="AP34" s="8"/>
    </row>
  </sheetData>
  <hyperlinks>
    <hyperlink ref="A34" r:id="rId1" xr:uid="{E7A602DD-9D2B-494D-B38C-B505842A84F2}"/>
    <hyperlink ref="B17" location="stocks_assets!A1" display="Stocks_Assets" xr:uid="{2376DC55-C53C-4970-85DD-CC442A95CAD8}"/>
    <hyperlink ref="B19" location="stocks_liabilities!A1" display="Stocks_Liabilities" xr:uid="{26F5C5BC-E5B9-45AE-B448-B18DEC4B04E8}"/>
    <hyperlink ref="B21" location="flows_assets!A1" display="Flows_Assets" xr:uid="{0735B8E8-CC2F-41EE-9D93-D3EE4A9A9C99}"/>
    <hyperlink ref="B23" location="flows_liabilities!A1" display="Flows_Liabilities" xr:uid="{7025774A-FC5F-429E-BD90-65D235897DA0}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2"/>
  <headerFooter>
    <oddHeader>&amp;R&amp;"Calibri"&amp;10&amp;K000000 BDF-RESTREINT&amp;1#_x000D_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17B6-9695-413B-A4C3-F906D4897A79}">
  <sheetPr codeName="Feuil4">
    <pageSetUpPr fitToPage="1"/>
  </sheetPr>
  <dimension ref="A1:O54"/>
  <sheetViews>
    <sheetView showGridLines="0" zoomScale="63" zoomScaleNormal="63" workbookViewId="0">
      <pane xSplit="2" ySplit="14" topLeftCell="C23" activePane="bottomRight" state="frozen"/>
      <selection activeCell="B12" sqref="B12"/>
      <selection pane="topRight" activeCell="B12" sqref="B12"/>
      <selection pane="bottomLeft" activeCell="B12" sqref="B12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12</v>
      </c>
    </row>
    <row r="2" spans="1:15" ht="15" customHeight="1" x14ac:dyDescent="0.3">
      <c r="A2" s="18" t="s">
        <v>13</v>
      </c>
    </row>
    <row r="3" spans="1:15" s="19" customFormat="1" ht="18" customHeight="1" x14ac:dyDescent="0.3">
      <c r="A3" s="17" t="s">
        <v>2</v>
      </c>
      <c r="N3" s="2"/>
    </row>
    <row r="4" spans="1:15" s="19" customFormat="1" ht="18" customHeight="1" x14ac:dyDescent="0.3">
      <c r="A4" s="20" t="str">
        <f>Index!A12</f>
        <v>Year 2025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326057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34329</v>
      </c>
      <c r="I15" s="39">
        <v>360386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4806186</v>
      </c>
      <c r="D16" s="46">
        <v>355480</v>
      </c>
      <c r="E16" s="46">
        <v>200523</v>
      </c>
      <c r="F16" s="46">
        <v>926488</v>
      </c>
      <c r="G16" s="46">
        <v>2126347</v>
      </c>
      <c r="H16" s="46">
        <v>3375168</v>
      </c>
      <c r="I16" s="47">
        <v>11790192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9186</v>
      </c>
      <c r="D17" s="51">
        <v>3673</v>
      </c>
      <c r="E17" s="51">
        <v>41</v>
      </c>
      <c r="F17" s="51">
        <v>27544</v>
      </c>
      <c r="G17" s="51">
        <v>152412</v>
      </c>
      <c r="H17" s="51">
        <v>109691</v>
      </c>
      <c r="I17" s="52">
        <v>302547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265194</v>
      </c>
      <c r="D18" s="57">
        <v>112035</v>
      </c>
      <c r="E18" s="57">
        <v>153317</v>
      </c>
      <c r="F18" s="57">
        <v>596359</v>
      </c>
      <c r="G18" s="57">
        <v>605297</v>
      </c>
      <c r="H18" s="57">
        <v>339005</v>
      </c>
      <c r="I18" s="58">
        <v>2071208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27638</v>
      </c>
      <c r="D19" s="51">
        <v>220</v>
      </c>
      <c r="E19" s="51">
        <v>110</v>
      </c>
      <c r="F19" s="51">
        <v>2066</v>
      </c>
      <c r="G19" s="51">
        <v>8965</v>
      </c>
      <c r="H19" s="51">
        <v>6581</v>
      </c>
      <c r="I19" s="52">
        <v>45579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4504169</v>
      </c>
      <c r="D20" s="57">
        <v>239552</v>
      </c>
      <c r="E20" s="57">
        <v>47055</v>
      </c>
      <c r="F20" s="57">
        <v>300518</v>
      </c>
      <c r="G20" s="57">
        <v>1359674</v>
      </c>
      <c r="H20" s="57">
        <v>2919891</v>
      </c>
      <c r="I20" s="58">
        <v>9370859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2565228</v>
      </c>
      <c r="D21" s="62">
        <v>2094696</v>
      </c>
      <c r="E21" s="62">
        <v>47914</v>
      </c>
      <c r="F21" s="62">
        <v>212779</v>
      </c>
      <c r="G21" s="62">
        <v>54834</v>
      </c>
      <c r="H21" s="62">
        <v>3273347</v>
      </c>
      <c r="I21" s="63">
        <v>8248798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453088</v>
      </c>
      <c r="D22" s="57">
        <v>96825</v>
      </c>
      <c r="E22" s="57">
        <v>475</v>
      </c>
      <c r="F22" s="57">
        <v>6928</v>
      </c>
      <c r="G22" s="57">
        <v>2167</v>
      </c>
      <c r="H22" s="57">
        <v>330607</v>
      </c>
      <c r="I22" s="58">
        <v>890091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2112140</v>
      </c>
      <c r="D23" s="67">
        <v>1997870</v>
      </c>
      <c r="E23" s="67">
        <v>47440</v>
      </c>
      <c r="F23" s="67">
        <v>205851</v>
      </c>
      <c r="G23" s="67">
        <v>52667</v>
      </c>
      <c r="H23" s="67">
        <v>2942740</v>
      </c>
      <c r="I23" s="68">
        <v>7358707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4537506</v>
      </c>
      <c r="D24" s="46">
        <v>673030</v>
      </c>
      <c r="E24" s="46">
        <v>179022</v>
      </c>
      <c r="F24" s="46">
        <v>2571222</v>
      </c>
      <c r="G24" s="46">
        <v>11456</v>
      </c>
      <c r="H24" s="46">
        <v>785686</v>
      </c>
      <c r="I24" s="47">
        <v>8757922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1215887</v>
      </c>
      <c r="D25" s="51">
        <v>180825</v>
      </c>
      <c r="E25" s="51">
        <v>19923</v>
      </c>
      <c r="F25" s="51">
        <v>1121261</v>
      </c>
      <c r="G25" s="51">
        <v>2955</v>
      </c>
      <c r="H25" s="51">
        <v>607665</v>
      </c>
      <c r="I25" s="52">
        <v>3148516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3321619</v>
      </c>
      <c r="D26" s="57">
        <v>492205</v>
      </c>
      <c r="E26" s="57">
        <v>159099</v>
      </c>
      <c r="F26" s="57">
        <v>1449961</v>
      </c>
      <c r="G26" s="57">
        <v>8501</v>
      </c>
      <c r="H26" s="57">
        <v>178021</v>
      </c>
      <c r="I26" s="58">
        <v>5609407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872868</v>
      </c>
      <c r="D27" s="62">
        <v>3419357</v>
      </c>
      <c r="E27" s="62">
        <v>797932</v>
      </c>
      <c r="F27" s="62">
        <v>9626493</v>
      </c>
      <c r="G27" s="62">
        <v>2232157</v>
      </c>
      <c r="H27" s="62">
        <v>3188254</v>
      </c>
      <c r="I27" s="63">
        <v>20137062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245264</v>
      </c>
      <c r="D28" s="57">
        <v>854513</v>
      </c>
      <c r="E28" s="57">
        <v>157097</v>
      </c>
      <c r="F28" s="57">
        <v>772821</v>
      </c>
      <c r="G28" s="57">
        <v>263340</v>
      </c>
      <c r="H28" s="57">
        <v>1547947</v>
      </c>
      <c r="I28" s="58">
        <v>3840982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503020</v>
      </c>
      <c r="D29" s="51">
        <v>1084143</v>
      </c>
      <c r="E29" s="51">
        <v>479619</v>
      </c>
      <c r="F29" s="51">
        <v>8554845</v>
      </c>
      <c r="G29" s="51">
        <v>1507389</v>
      </c>
      <c r="H29" s="51">
        <v>1342031</v>
      </c>
      <c r="I29" s="52">
        <v>13471047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20243</v>
      </c>
      <c r="D30" s="57">
        <v>183638</v>
      </c>
      <c r="E30" s="57">
        <v>10292</v>
      </c>
      <c r="F30" s="57">
        <v>107066</v>
      </c>
      <c r="G30" s="57">
        <v>25727</v>
      </c>
      <c r="H30" s="57">
        <v>102132</v>
      </c>
      <c r="I30" s="58">
        <v>449098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>
        <v>104340</v>
      </c>
      <c r="D31" s="67">
        <v>1297064</v>
      </c>
      <c r="E31" s="67">
        <v>150925</v>
      </c>
      <c r="F31" s="67">
        <v>191761</v>
      </c>
      <c r="G31" s="67">
        <v>435702</v>
      </c>
      <c r="H31" s="67">
        <v>196145</v>
      </c>
      <c r="I31" s="68">
        <v>2375936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>
        <v>2502</v>
      </c>
      <c r="D32" s="72">
        <v>187423</v>
      </c>
      <c r="E32" s="72">
        <v>5759</v>
      </c>
      <c r="F32" s="72">
        <v>47860</v>
      </c>
      <c r="G32" s="72">
        <v>2285063</v>
      </c>
      <c r="H32" s="72">
        <v>48450</v>
      </c>
      <c r="I32" s="73">
        <v>2577057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>
        <v>1677</v>
      </c>
      <c r="D33" s="51">
        <v>187423</v>
      </c>
      <c r="E33" s="51">
        <v>5759</v>
      </c>
      <c r="F33" s="51">
        <v>47860</v>
      </c>
      <c r="G33" s="51">
        <v>107742</v>
      </c>
      <c r="H33" s="51">
        <v>32517</v>
      </c>
      <c r="I33" s="52">
        <v>382978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 t="s">
        <v>31</v>
      </c>
      <c r="E34" s="57" t="s">
        <v>31</v>
      </c>
      <c r="F34" s="57" t="s">
        <v>31</v>
      </c>
      <c r="G34" s="57">
        <v>1937443</v>
      </c>
      <c r="H34" s="57">
        <v>14907</v>
      </c>
      <c r="I34" s="58">
        <v>1952349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 t="s">
        <v>31</v>
      </c>
      <c r="E35" s="51" t="s">
        <v>31</v>
      </c>
      <c r="F35" s="51" t="s">
        <v>31</v>
      </c>
      <c r="G35" s="51">
        <v>239879</v>
      </c>
      <c r="H35" s="51">
        <v>1027</v>
      </c>
      <c r="I35" s="52">
        <v>240905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1625762</v>
      </c>
      <c r="D36" s="79">
        <v>411766</v>
      </c>
      <c r="E36" s="79">
        <v>4370</v>
      </c>
      <c r="F36" s="79">
        <v>12126</v>
      </c>
      <c r="G36" s="79">
        <v>1866</v>
      </c>
      <c r="H36" s="79">
        <v>1905600</v>
      </c>
      <c r="I36" s="80">
        <v>3961489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518605</v>
      </c>
      <c r="D37" s="84">
        <v>107162</v>
      </c>
      <c r="E37" s="84">
        <v>482103</v>
      </c>
      <c r="F37" s="84">
        <v>2117095</v>
      </c>
      <c r="G37" s="84">
        <v>597102</v>
      </c>
      <c r="H37" s="84">
        <v>362558</v>
      </c>
      <c r="I37" s="85">
        <v>4184625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693</v>
      </c>
      <c r="D38" s="57">
        <v>66367</v>
      </c>
      <c r="E38" s="57">
        <v>71492</v>
      </c>
      <c r="F38" s="57">
        <v>1150874</v>
      </c>
      <c r="G38" s="57">
        <v>49596</v>
      </c>
      <c r="H38" s="57">
        <v>186107</v>
      </c>
      <c r="I38" s="58">
        <v>1525129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517912</v>
      </c>
      <c r="D39" s="67">
        <v>40796</v>
      </c>
      <c r="E39" s="67">
        <v>410611</v>
      </c>
      <c r="F39" s="67">
        <v>966221</v>
      </c>
      <c r="G39" s="67">
        <v>547506</v>
      </c>
      <c r="H39" s="67">
        <v>176452</v>
      </c>
      <c r="I39" s="68">
        <v>2659496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81</v>
      </c>
      <c r="C40" s="88">
        <v>15254715</v>
      </c>
      <c r="D40" s="89">
        <v>7248914</v>
      </c>
      <c r="E40" s="89">
        <v>1717623</v>
      </c>
      <c r="F40" s="89">
        <v>15514063</v>
      </c>
      <c r="G40" s="89">
        <v>7308824</v>
      </c>
      <c r="H40" s="89">
        <v>12973393</v>
      </c>
      <c r="I40" s="90">
        <v>60017532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82</v>
      </c>
      <c r="B41" s="92" t="s">
        <v>83</v>
      </c>
      <c r="C41" s="93" t="s">
        <v>31</v>
      </c>
      <c r="D41" s="94" t="s">
        <v>31</v>
      </c>
      <c r="E41" s="94" t="s">
        <v>31</v>
      </c>
      <c r="F41" s="94" t="s">
        <v>31</v>
      </c>
      <c r="G41" s="94" t="s">
        <v>31</v>
      </c>
      <c r="H41" s="94" t="s">
        <v>31</v>
      </c>
      <c r="I41" s="95" t="s">
        <v>31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96" t="s">
        <v>86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96" t="s">
        <v>88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96" t="s">
        <v>90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&amp;R&amp;"Calibri"&amp;10&amp;K000000 BDF-RESTREINT&amp;1#_x000D_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649D-8E1B-47BA-B82D-6C59F2426609}">
  <sheetPr codeName="Feuil5">
    <pageSetUpPr fitToPage="1"/>
  </sheetPr>
  <dimension ref="A1:O54"/>
  <sheetViews>
    <sheetView showGridLines="0" zoomScale="63" zoomScaleNormal="63" workbookViewId="0">
      <pane xSplit="2" ySplit="14" topLeftCell="C15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94</v>
      </c>
    </row>
    <row r="2" spans="1:15" ht="15" customHeight="1" x14ac:dyDescent="0.3">
      <c r="A2" s="18" t="s">
        <v>13</v>
      </c>
    </row>
    <row r="3" spans="1:15" s="19" customFormat="1" ht="18" customHeight="1" x14ac:dyDescent="0.3">
      <c r="A3" s="17" t="s">
        <v>4</v>
      </c>
      <c r="N3" s="2"/>
    </row>
    <row r="4" spans="1:15" s="19" customFormat="1" ht="18" customHeight="1" x14ac:dyDescent="0.3">
      <c r="A4" s="20" t="str">
        <f>Index!A12</f>
        <v>Year 2025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34329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326057</v>
      </c>
      <c r="I15" s="39">
        <v>360386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9847367</v>
      </c>
      <c r="D16" s="46">
        <v>0</v>
      </c>
      <c r="E16" s="46">
        <v>168460</v>
      </c>
      <c r="F16" s="46">
        <v>0</v>
      </c>
      <c r="G16" s="46">
        <v>0</v>
      </c>
      <c r="H16" s="46">
        <v>1774366</v>
      </c>
      <c r="I16" s="47">
        <v>11790192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302542</v>
      </c>
      <c r="D17" s="51" t="s">
        <v>31</v>
      </c>
      <c r="E17" s="51" t="s">
        <v>31</v>
      </c>
      <c r="F17" s="51" t="s">
        <v>31</v>
      </c>
      <c r="G17" s="51" t="s">
        <v>31</v>
      </c>
      <c r="H17" s="51">
        <v>4</v>
      </c>
      <c r="I17" s="52">
        <v>302547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1722637</v>
      </c>
      <c r="D18" s="57">
        <v>0</v>
      </c>
      <c r="E18" s="57">
        <v>159226</v>
      </c>
      <c r="F18" s="57">
        <v>0</v>
      </c>
      <c r="G18" s="57">
        <v>0</v>
      </c>
      <c r="H18" s="57">
        <v>189345</v>
      </c>
      <c r="I18" s="58">
        <v>2071208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37093</v>
      </c>
      <c r="D19" s="51" t="s">
        <v>31</v>
      </c>
      <c r="E19" s="51">
        <v>278</v>
      </c>
      <c r="F19" s="51" t="s">
        <v>31</v>
      </c>
      <c r="G19" s="51">
        <v>0</v>
      </c>
      <c r="H19" s="51">
        <v>8208</v>
      </c>
      <c r="I19" s="52">
        <v>45579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7785095</v>
      </c>
      <c r="D20" s="57">
        <v>0</v>
      </c>
      <c r="E20" s="57">
        <v>8956</v>
      </c>
      <c r="F20" s="57">
        <v>0</v>
      </c>
      <c r="G20" s="57" t="s">
        <v>31</v>
      </c>
      <c r="H20" s="57">
        <v>1576809</v>
      </c>
      <c r="I20" s="58">
        <v>9370859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1694131</v>
      </c>
      <c r="D21" s="62">
        <v>562137</v>
      </c>
      <c r="E21" s="62">
        <v>2871086</v>
      </c>
      <c r="F21" s="62">
        <v>717712</v>
      </c>
      <c r="G21" s="62" t="s">
        <v>31</v>
      </c>
      <c r="H21" s="62">
        <v>2403732</v>
      </c>
      <c r="I21" s="63">
        <v>8248798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208881</v>
      </c>
      <c r="D22" s="57">
        <v>118986</v>
      </c>
      <c r="E22" s="57">
        <v>274834</v>
      </c>
      <c r="F22" s="57">
        <v>47342</v>
      </c>
      <c r="G22" s="57" t="s">
        <v>31</v>
      </c>
      <c r="H22" s="57">
        <v>240048</v>
      </c>
      <c r="I22" s="58">
        <v>890091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1485250</v>
      </c>
      <c r="D23" s="67">
        <v>443151</v>
      </c>
      <c r="E23" s="67">
        <v>2596252</v>
      </c>
      <c r="F23" s="67">
        <v>670370</v>
      </c>
      <c r="G23" s="67" t="s">
        <v>31</v>
      </c>
      <c r="H23" s="67">
        <v>2163684</v>
      </c>
      <c r="I23" s="68">
        <v>7358707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67970</v>
      </c>
      <c r="D24" s="46">
        <v>960276</v>
      </c>
      <c r="E24" s="46">
        <v>397842</v>
      </c>
      <c r="F24" s="46">
        <v>3930895</v>
      </c>
      <c r="G24" s="46">
        <v>1780372</v>
      </c>
      <c r="H24" s="46">
        <v>1620568</v>
      </c>
      <c r="I24" s="47">
        <v>8757922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5478</v>
      </c>
      <c r="D25" s="51">
        <v>452175</v>
      </c>
      <c r="E25" s="51">
        <v>31780</v>
      </c>
      <c r="F25" s="51">
        <v>1351543</v>
      </c>
      <c r="G25" s="51">
        <v>34946</v>
      </c>
      <c r="H25" s="51">
        <v>1272593</v>
      </c>
      <c r="I25" s="52">
        <v>3148516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62491</v>
      </c>
      <c r="D26" s="57">
        <v>508100</v>
      </c>
      <c r="E26" s="57">
        <v>366062</v>
      </c>
      <c r="F26" s="57">
        <v>2579351</v>
      </c>
      <c r="G26" s="57">
        <v>1745427</v>
      </c>
      <c r="H26" s="57">
        <v>347975</v>
      </c>
      <c r="I26" s="58">
        <v>5609407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1271159</v>
      </c>
      <c r="D27" s="62">
        <v>2609107</v>
      </c>
      <c r="E27" s="62">
        <v>32698</v>
      </c>
      <c r="F27" s="62">
        <v>11954489</v>
      </c>
      <c r="G27" s="62">
        <v>0</v>
      </c>
      <c r="H27" s="62">
        <v>4269609</v>
      </c>
      <c r="I27" s="63">
        <v>20137062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199369</v>
      </c>
      <c r="D28" s="57">
        <v>120133</v>
      </c>
      <c r="E28" s="57" t="s">
        <v>31</v>
      </c>
      <c r="F28" s="57">
        <v>2563760</v>
      </c>
      <c r="G28" s="57" t="s">
        <v>31</v>
      </c>
      <c r="H28" s="57">
        <v>957720</v>
      </c>
      <c r="I28" s="58">
        <v>3840982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643227</v>
      </c>
      <c r="D29" s="51">
        <v>661134</v>
      </c>
      <c r="E29" s="51">
        <v>32698</v>
      </c>
      <c r="F29" s="51">
        <v>9390729</v>
      </c>
      <c r="G29" s="51">
        <v>0</v>
      </c>
      <c r="H29" s="51">
        <v>2743258</v>
      </c>
      <c r="I29" s="52">
        <v>13471047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428563</v>
      </c>
      <c r="D30" s="57" t="s">
        <v>31</v>
      </c>
      <c r="E30" s="57" t="s">
        <v>31</v>
      </c>
      <c r="F30" s="57" t="s">
        <v>31</v>
      </c>
      <c r="G30" s="57" t="s">
        <v>31</v>
      </c>
      <c r="H30" s="57">
        <v>20535</v>
      </c>
      <c r="I30" s="58">
        <v>449098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 t="s">
        <v>31</v>
      </c>
      <c r="D31" s="67">
        <v>1827839</v>
      </c>
      <c r="E31" s="67" t="s">
        <v>31</v>
      </c>
      <c r="F31" s="67" t="s">
        <v>31</v>
      </c>
      <c r="G31" s="67" t="s">
        <v>31</v>
      </c>
      <c r="H31" s="67">
        <v>548096</v>
      </c>
      <c r="I31" s="68">
        <v>2375936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 t="s">
        <v>31</v>
      </c>
      <c r="D32" s="72">
        <v>2541209</v>
      </c>
      <c r="E32" s="72">
        <v>824</v>
      </c>
      <c r="F32" s="72" t="s">
        <v>31</v>
      </c>
      <c r="G32" s="72" t="s">
        <v>31</v>
      </c>
      <c r="H32" s="72">
        <v>35024</v>
      </c>
      <c r="I32" s="73">
        <v>2577057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 t="s">
        <v>31</v>
      </c>
      <c r="D33" s="51">
        <v>347954</v>
      </c>
      <c r="E33" s="51" t="s">
        <v>31</v>
      </c>
      <c r="F33" s="51" t="s">
        <v>31</v>
      </c>
      <c r="G33" s="51" t="s">
        <v>31</v>
      </c>
      <c r="H33" s="51">
        <v>35024</v>
      </c>
      <c r="I33" s="52">
        <v>382978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>
        <v>1952349</v>
      </c>
      <c r="E34" s="57" t="s">
        <v>31</v>
      </c>
      <c r="F34" s="57" t="s">
        <v>31</v>
      </c>
      <c r="G34" s="57" t="s">
        <v>31</v>
      </c>
      <c r="H34" s="57" t="s">
        <v>31</v>
      </c>
      <c r="I34" s="58">
        <v>1952349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>
        <v>240905</v>
      </c>
      <c r="E35" s="51" t="s">
        <v>31</v>
      </c>
      <c r="F35" s="51" t="s">
        <v>31</v>
      </c>
      <c r="G35" s="51" t="s">
        <v>31</v>
      </c>
      <c r="H35" s="51" t="s">
        <v>31</v>
      </c>
      <c r="I35" s="52">
        <v>240905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1632168</v>
      </c>
      <c r="D36" s="79">
        <v>562137</v>
      </c>
      <c r="E36" s="79">
        <v>7639</v>
      </c>
      <c r="F36" s="79">
        <v>13502</v>
      </c>
      <c r="G36" s="79">
        <v>2010</v>
      </c>
      <c r="H36" s="79">
        <v>1744033</v>
      </c>
      <c r="I36" s="80">
        <v>3961489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1132906</v>
      </c>
      <c r="D37" s="84">
        <v>111191</v>
      </c>
      <c r="E37" s="84">
        <v>434224</v>
      </c>
      <c r="F37" s="84">
        <v>1431517</v>
      </c>
      <c r="G37" s="84">
        <v>331619</v>
      </c>
      <c r="H37" s="84">
        <v>743167</v>
      </c>
      <c r="I37" s="85">
        <v>4184625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2001</v>
      </c>
      <c r="D38" s="57">
        <v>43120</v>
      </c>
      <c r="E38" s="57">
        <v>45682</v>
      </c>
      <c r="F38" s="57">
        <v>1216728</v>
      </c>
      <c r="G38" s="57">
        <v>59837</v>
      </c>
      <c r="H38" s="57">
        <v>157761</v>
      </c>
      <c r="I38" s="58">
        <v>1525129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1130905</v>
      </c>
      <c r="D39" s="67">
        <v>68071</v>
      </c>
      <c r="E39" s="67">
        <v>388543</v>
      </c>
      <c r="F39" s="67">
        <v>214789</v>
      </c>
      <c r="G39" s="67">
        <v>271782</v>
      </c>
      <c r="H39" s="67">
        <v>585406</v>
      </c>
      <c r="I39" s="68">
        <v>2659496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95</v>
      </c>
      <c r="C40" s="88">
        <v>15680030</v>
      </c>
      <c r="D40" s="89">
        <v>7346055</v>
      </c>
      <c r="E40" s="89">
        <v>3912774</v>
      </c>
      <c r="F40" s="89">
        <v>18048115</v>
      </c>
      <c r="G40" s="89">
        <v>2114002</v>
      </c>
      <c r="H40" s="89">
        <v>12916556</v>
      </c>
      <c r="I40" s="90">
        <v>60017532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82</v>
      </c>
      <c r="B41" s="92" t="s">
        <v>83</v>
      </c>
      <c r="C41" s="93">
        <v>-425315</v>
      </c>
      <c r="D41" s="94">
        <v>-97142</v>
      </c>
      <c r="E41" s="94">
        <v>-2195151</v>
      </c>
      <c r="F41" s="94">
        <v>-2534052</v>
      </c>
      <c r="G41" s="94">
        <v>5194822</v>
      </c>
      <c r="H41" s="94">
        <v>56837</v>
      </c>
      <c r="I41" s="95">
        <v>0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102" t="s">
        <v>96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102" t="s">
        <v>97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102" t="s">
        <v>98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&amp;R&amp;"Calibri"&amp;10&amp;K000000 BDF-RESTREINT&amp;1#_x000D_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35020-DEDA-4228-8A00-B9A16AB0B1DF}">
  <sheetPr codeName="Feuil6">
    <pageSetUpPr fitToPage="1"/>
  </sheetPr>
  <dimension ref="A1:O54"/>
  <sheetViews>
    <sheetView showGridLines="0" zoomScale="63" zoomScaleNormal="63" workbookViewId="0">
      <pane xSplit="2" ySplit="14" topLeftCell="C25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99</v>
      </c>
    </row>
    <row r="2" spans="1:15" ht="15" customHeight="1" x14ac:dyDescent="0.3">
      <c r="A2" s="18" t="s">
        <v>100</v>
      </c>
    </row>
    <row r="3" spans="1:15" s="19" customFormat="1" ht="18" customHeight="1" x14ac:dyDescent="0.3">
      <c r="A3" s="20" t="s">
        <v>6</v>
      </c>
      <c r="N3" s="2"/>
    </row>
    <row r="4" spans="1:15" s="19" customFormat="1" ht="18" customHeight="1" x14ac:dyDescent="0.3">
      <c r="A4" s="20" t="str">
        <f>Index!A12</f>
        <v>Year 2025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692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0</v>
      </c>
      <c r="I15" s="39">
        <v>692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79700</v>
      </c>
      <c r="D16" s="46">
        <v>29789</v>
      </c>
      <c r="E16" s="46">
        <v>-31202</v>
      </c>
      <c r="F16" s="46">
        <v>22484</v>
      </c>
      <c r="G16" s="46">
        <v>19947</v>
      </c>
      <c r="H16" s="46">
        <v>442502</v>
      </c>
      <c r="I16" s="47">
        <v>563220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-1012</v>
      </c>
      <c r="D17" s="51">
        <v>300</v>
      </c>
      <c r="E17" s="51">
        <v>5</v>
      </c>
      <c r="F17" s="51">
        <v>2247</v>
      </c>
      <c r="G17" s="51">
        <v>12431</v>
      </c>
      <c r="H17" s="51">
        <v>-8092</v>
      </c>
      <c r="I17" s="52">
        <v>5877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11206</v>
      </c>
      <c r="D18" s="57">
        <v>2456</v>
      </c>
      <c r="E18" s="57">
        <v>-11815</v>
      </c>
      <c r="F18" s="57">
        <v>19488</v>
      </c>
      <c r="G18" s="57">
        <v>8598</v>
      </c>
      <c r="H18" s="57">
        <v>27694</v>
      </c>
      <c r="I18" s="58">
        <v>57626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-3284</v>
      </c>
      <c r="D19" s="51">
        <v>-4</v>
      </c>
      <c r="E19" s="51">
        <v>-19</v>
      </c>
      <c r="F19" s="51">
        <v>-84</v>
      </c>
      <c r="G19" s="51">
        <v>-133</v>
      </c>
      <c r="H19" s="51">
        <v>-798</v>
      </c>
      <c r="I19" s="52">
        <v>-4322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72790</v>
      </c>
      <c r="D20" s="57">
        <v>27038</v>
      </c>
      <c r="E20" s="57">
        <v>-19372</v>
      </c>
      <c r="F20" s="57">
        <v>833</v>
      </c>
      <c r="G20" s="57">
        <v>-948</v>
      </c>
      <c r="H20" s="57">
        <v>423698</v>
      </c>
      <c r="I20" s="58">
        <v>504039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119743</v>
      </c>
      <c r="D21" s="62">
        <v>108472</v>
      </c>
      <c r="E21" s="62">
        <v>-875</v>
      </c>
      <c r="F21" s="62">
        <v>15392</v>
      </c>
      <c r="G21" s="62">
        <v>613</v>
      </c>
      <c r="H21" s="62">
        <v>211857</v>
      </c>
      <c r="I21" s="63">
        <v>455202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1187</v>
      </c>
      <c r="D22" s="57">
        <v>10870</v>
      </c>
      <c r="E22" s="57">
        <v>131</v>
      </c>
      <c r="F22" s="57">
        <v>960</v>
      </c>
      <c r="G22" s="57">
        <v>16</v>
      </c>
      <c r="H22" s="57">
        <v>-24313</v>
      </c>
      <c r="I22" s="58">
        <v>-11148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118556</v>
      </c>
      <c r="D23" s="67">
        <v>97602</v>
      </c>
      <c r="E23" s="67">
        <v>-1006</v>
      </c>
      <c r="F23" s="67">
        <v>14432</v>
      </c>
      <c r="G23" s="67">
        <v>597</v>
      </c>
      <c r="H23" s="67">
        <v>236170</v>
      </c>
      <c r="I23" s="68">
        <v>466351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185970</v>
      </c>
      <c r="D24" s="46">
        <v>67406</v>
      </c>
      <c r="E24" s="46">
        <v>-2660</v>
      </c>
      <c r="F24" s="46">
        <v>103425</v>
      </c>
      <c r="G24" s="46">
        <v>118</v>
      </c>
      <c r="H24" s="46">
        <v>53617</v>
      </c>
      <c r="I24" s="47">
        <v>407875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121213</v>
      </c>
      <c r="D25" s="51">
        <v>16011</v>
      </c>
      <c r="E25" s="51">
        <v>1420</v>
      </c>
      <c r="F25" s="51">
        <v>27271</v>
      </c>
      <c r="G25" s="51">
        <v>106</v>
      </c>
      <c r="H25" s="51">
        <v>49229</v>
      </c>
      <c r="I25" s="52">
        <v>215249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64758</v>
      </c>
      <c r="D26" s="57">
        <v>51395</v>
      </c>
      <c r="E26" s="57">
        <v>-4080</v>
      </c>
      <c r="F26" s="57">
        <v>76153</v>
      </c>
      <c r="G26" s="57">
        <v>12</v>
      </c>
      <c r="H26" s="57">
        <v>4388</v>
      </c>
      <c r="I26" s="58">
        <v>192626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63663</v>
      </c>
      <c r="D27" s="62">
        <v>178913</v>
      </c>
      <c r="E27" s="62">
        <v>7914</v>
      </c>
      <c r="F27" s="62">
        <v>4131</v>
      </c>
      <c r="G27" s="62">
        <v>27070</v>
      </c>
      <c r="H27" s="62">
        <v>57500</v>
      </c>
      <c r="I27" s="63">
        <v>339191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28969</v>
      </c>
      <c r="D28" s="57">
        <v>26495</v>
      </c>
      <c r="E28" s="57">
        <v>4926</v>
      </c>
      <c r="F28" s="57">
        <v>-48319</v>
      </c>
      <c r="G28" s="57">
        <v>-549</v>
      </c>
      <c r="H28" s="57">
        <v>6525</v>
      </c>
      <c r="I28" s="58">
        <v>18048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22931</v>
      </c>
      <c r="D29" s="51">
        <v>76888</v>
      </c>
      <c r="E29" s="51">
        <v>-819</v>
      </c>
      <c r="F29" s="51">
        <v>45775</v>
      </c>
      <c r="G29" s="51">
        <v>3527</v>
      </c>
      <c r="H29" s="51">
        <v>33713</v>
      </c>
      <c r="I29" s="52">
        <v>182016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-2992</v>
      </c>
      <c r="D30" s="57">
        <v>6641</v>
      </c>
      <c r="E30" s="57">
        <v>42</v>
      </c>
      <c r="F30" s="57">
        <v>-3099</v>
      </c>
      <c r="G30" s="57">
        <v>2226</v>
      </c>
      <c r="H30" s="57">
        <v>-597</v>
      </c>
      <c r="I30" s="58">
        <v>2221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>
        <v>14754</v>
      </c>
      <c r="D31" s="67">
        <v>68889</v>
      </c>
      <c r="E31" s="67">
        <v>3766</v>
      </c>
      <c r="F31" s="67">
        <v>9774</v>
      </c>
      <c r="G31" s="67">
        <v>21865</v>
      </c>
      <c r="H31" s="67">
        <v>17858</v>
      </c>
      <c r="I31" s="68">
        <v>136906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>
        <v>57</v>
      </c>
      <c r="D32" s="72">
        <v>26867</v>
      </c>
      <c r="E32" s="72">
        <v>107</v>
      </c>
      <c r="F32" s="72">
        <v>1718</v>
      </c>
      <c r="G32" s="72">
        <v>84407</v>
      </c>
      <c r="H32" s="72">
        <v>505</v>
      </c>
      <c r="I32" s="73">
        <v>113662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>
        <v>57</v>
      </c>
      <c r="D33" s="51">
        <v>26867</v>
      </c>
      <c r="E33" s="51">
        <v>107</v>
      </c>
      <c r="F33" s="51">
        <v>1718</v>
      </c>
      <c r="G33" s="51">
        <v>3668</v>
      </c>
      <c r="H33" s="51">
        <v>-526</v>
      </c>
      <c r="I33" s="52">
        <v>31892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 t="s">
        <v>31</v>
      </c>
      <c r="E34" s="57" t="s">
        <v>31</v>
      </c>
      <c r="F34" s="57" t="s">
        <v>31</v>
      </c>
      <c r="G34" s="57">
        <v>73047</v>
      </c>
      <c r="H34" s="57">
        <v>985</v>
      </c>
      <c r="I34" s="58">
        <v>74033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 t="s">
        <v>31</v>
      </c>
      <c r="E35" s="51" t="s">
        <v>31</v>
      </c>
      <c r="F35" s="51" t="s">
        <v>31</v>
      </c>
      <c r="G35" s="51">
        <v>7692</v>
      </c>
      <c r="H35" s="51">
        <v>45</v>
      </c>
      <c r="I35" s="52">
        <v>7737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449232</v>
      </c>
      <c r="D36" s="79">
        <v>19888</v>
      </c>
      <c r="E36" s="79">
        <v>-26</v>
      </c>
      <c r="F36" s="79">
        <v>142</v>
      </c>
      <c r="G36" s="79">
        <v>188</v>
      </c>
      <c r="H36" s="79">
        <v>370092</v>
      </c>
      <c r="I36" s="80">
        <v>839516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9347</v>
      </c>
      <c r="D37" s="84">
        <v>5205</v>
      </c>
      <c r="E37" s="84">
        <v>48239</v>
      </c>
      <c r="F37" s="84">
        <v>123479</v>
      </c>
      <c r="G37" s="84">
        <v>43670</v>
      </c>
      <c r="H37" s="84">
        <v>27642</v>
      </c>
      <c r="I37" s="85">
        <v>257581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180</v>
      </c>
      <c r="D38" s="57">
        <v>2716</v>
      </c>
      <c r="E38" s="57">
        <v>1976</v>
      </c>
      <c r="F38" s="57">
        <v>62425</v>
      </c>
      <c r="G38" s="57">
        <v>2161</v>
      </c>
      <c r="H38" s="57">
        <v>8837</v>
      </c>
      <c r="I38" s="58">
        <v>78295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9167</v>
      </c>
      <c r="D39" s="67">
        <v>2488</v>
      </c>
      <c r="E39" s="67">
        <v>46262</v>
      </c>
      <c r="F39" s="67">
        <v>61054</v>
      </c>
      <c r="G39" s="67">
        <v>41509</v>
      </c>
      <c r="H39" s="67">
        <v>18805</v>
      </c>
      <c r="I39" s="68">
        <v>179286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81</v>
      </c>
      <c r="C40" s="88">
        <v>908403</v>
      </c>
      <c r="D40" s="89">
        <v>436540</v>
      </c>
      <c r="E40" s="89">
        <v>21497</v>
      </c>
      <c r="F40" s="89">
        <v>270771</v>
      </c>
      <c r="G40" s="89">
        <v>176013</v>
      </c>
      <c r="H40" s="89">
        <v>1163715</v>
      </c>
      <c r="I40" s="90">
        <v>2976938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101</v>
      </c>
      <c r="B41" s="92" t="s">
        <v>102</v>
      </c>
      <c r="C41" s="93" t="s">
        <v>31</v>
      </c>
      <c r="D41" s="94" t="s">
        <v>31</v>
      </c>
      <c r="E41" s="94" t="s">
        <v>31</v>
      </c>
      <c r="F41" s="94" t="s">
        <v>31</v>
      </c>
      <c r="G41" s="94" t="s">
        <v>31</v>
      </c>
      <c r="H41" s="94" t="s">
        <v>31</v>
      </c>
      <c r="I41" s="95" t="s">
        <v>31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102" t="s">
        <v>96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102" t="s">
        <v>97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102" t="s">
        <v>98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&amp;R&amp;"Calibri"&amp;10&amp;K000000 BDF-RESTREINT&amp;1#_x000D_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FAF7-DF29-47BC-A1A1-9775CDF2A160}">
  <sheetPr codeName="Feuil7">
    <pageSetUpPr fitToPage="1"/>
  </sheetPr>
  <dimension ref="A1:O54"/>
  <sheetViews>
    <sheetView showGridLines="0" tabSelected="1" zoomScale="63" zoomScaleNormal="63" workbookViewId="0">
      <pane xSplit="2" ySplit="14" topLeftCell="C21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103</v>
      </c>
    </row>
    <row r="2" spans="1:15" ht="15" customHeight="1" x14ac:dyDescent="0.3">
      <c r="A2" s="18" t="s">
        <v>100</v>
      </c>
    </row>
    <row r="3" spans="1:15" s="19" customFormat="1" ht="18" customHeight="1" x14ac:dyDescent="0.3">
      <c r="A3" s="17" t="s">
        <v>8</v>
      </c>
      <c r="N3" s="2"/>
    </row>
    <row r="4" spans="1:15" s="19" customFormat="1" ht="18" customHeight="1" x14ac:dyDescent="0.3">
      <c r="A4" s="20" t="str">
        <f>Index!A12</f>
        <v>Year 2025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0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692</v>
      </c>
      <c r="I15" s="39">
        <v>692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369245</v>
      </c>
      <c r="D16" s="46">
        <v>0</v>
      </c>
      <c r="E16" s="46">
        <v>-9941</v>
      </c>
      <c r="F16" s="46">
        <v>0</v>
      </c>
      <c r="G16" s="46">
        <v>0</v>
      </c>
      <c r="H16" s="46">
        <v>203916</v>
      </c>
      <c r="I16" s="47">
        <v>563220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5877</v>
      </c>
      <c r="D17" s="51" t="s">
        <v>31</v>
      </c>
      <c r="E17" s="51" t="s">
        <v>31</v>
      </c>
      <c r="F17" s="51" t="s">
        <v>31</v>
      </c>
      <c r="G17" s="51" t="s">
        <v>31</v>
      </c>
      <c r="H17" s="51">
        <v>0</v>
      </c>
      <c r="I17" s="52">
        <v>5877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57193</v>
      </c>
      <c r="D18" s="57">
        <v>0</v>
      </c>
      <c r="E18" s="57">
        <v>-9889</v>
      </c>
      <c r="F18" s="57">
        <v>0</v>
      </c>
      <c r="G18" s="57">
        <v>0</v>
      </c>
      <c r="H18" s="57">
        <v>10322</v>
      </c>
      <c r="I18" s="58">
        <v>57626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-4704</v>
      </c>
      <c r="D19" s="51" t="s">
        <v>31</v>
      </c>
      <c r="E19" s="51">
        <v>-43</v>
      </c>
      <c r="F19" s="51" t="s">
        <v>31</v>
      </c>
      <c r="G19" s="51">
        <v>0</v>
      </c>
      <c r="H19" s="51">
        <v>425</v>
      </c>
      <c r="I19" s="52">
        <v>-4322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310879</v>
      </c>
      <c r="D20" s="57">
        <v>0</v>
      </c>
      <c r="E20" s="57">
        <v>-8</v>
      </c>
      <c r="F20" s="57">
        <v>0</v>
      </c>
      <c r="G20" s="57" t="s">
        <v>31</v>
      </c>
      <c r="H20" s="57">
        <v>193169</v>
      </c>
      <c r="I20" s="58">
        <v>504039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35365</v>
      </c>
      <c r="D21" s="62">
        <v>38956</v>
      </c>
      <c r="E21" s="62">
        <v>122757</v>
      </c>
      <c r="F21" s="62">
        <v>29657</v>
      </c>
      <c r="G21" s="62" t="s">
        <v>31</v>
      </c>
      <c r="H21" s="62">
        <v>228467</v>
      </c>
      <c r="I21" s="63">
        <v>455202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-24275</v>
      </c>
      <c r="D22" s="57">
        <v>676</v>
      </c>
      <c r="E22" s="57">
        <v>9833</v>
      </c>
      <c r="F22" s="57">
        <v>3263</v>
      </c>
      <c r="G22" s="57" t="s">
        <v>31</v>
      </c>
      <c r="H22" s="57">
        <v>-646</v>
      </c>
      <c r="I22" s="58">
        <v>-11148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59640</v>
      </c>
      <c r="D23" s="67">
        <v>38280</v>
      </c>
      <c r="E23" s="67">
        <v>112924</v>
      </c>
      <c r="F23" s="67">
        <v>26394</v>
      </c>
      <c r="G23" s="67" t="s">
        <v>31</v>
      </c>
      <c r="H23" s="67">
        <v>229113</v>
      </c>
      <c r="I23" s="68">
        <v>466351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5979</v>
      </c>
      <c r="D24" s="46">
        <v>118851</v>
      </c>
      <c r="E24" s="46">
        <v>9184</v>
      </c>
      <c r="F24" s="46">
        <v>150780</v>
      </c>
      <c r="G24" s="46">
        <v>16415</v>
      </c>
      <c r="H24" s="46">
        <v>106665</v>
      </c>
      <c r="I24" s="47">
        <v>407875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-2036</v>
      </c>
      <c r="D25" s="51">
        <v>60224</v>
      </c>
      <c r="E25" s="51">
        <v>2925</v>
      </c>
      <c r="F25" s="51">
        <v>59180</v>
      </c>
      <c r="G25" s="51">
        <v>2464</v>
      </c>
      <c r="H25" s="51">
        <v>92493</v>
      </c>
      <c r="I25" s="52">
        <v>215249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8015</v>
      </c>
      <c r="D26" s="57">
        <v>58626</v>
      </c>
      <c r="E26" s="57">
        <v>6260</v>
      </c>
      <c r="F26" s="57">
        <v>91600</v>
      </c>
      <c r="G26" s="57">
        <v>13952</v>
      </c>
      <c r="H26" s="57">
        <v>14173</v>
      </c>
      <c r="I26" s="58">
        <v>192626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-1015</v>
      </c>
      <c r="D27" s="62">
        <v>125997</v>
      </c>
      <c r="E27" s="62">
        <v>0</v>
      </c>
      <c r="F27" s="62">
        <v>59918</v>
      </c>
      <c r="G27" s="62">
        <v>0</v>
      </c>
      <c r="H27" s="62">
        <v>154291</v>
      </c>
      <c r="I27" s="63">
        <v>339191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-3109</v>
      </c>
      <c r="D28" s="57">
        <v>-5155</v>
      </c>
      <c r="E28" s="57" t="s">
        <v>31</v>
      </c>
      <c r="F28" s="57">
        <v>-30609</v>
      </c>
      <c r="G28" s="57" t="s">
        <v>31</v>
      </c>
      <c r="H28" s="57">
        <v>56921</v>
      </c>
      <c r="I28" s="58">
        <v>18048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13</v>
      </c>
      <c r="D29" s="51">
        <v>19700</v>
      </c>
      <c r="E29" s="51">
        <v>0</v>
      </c>
      <c r="F29" s="51">
        <v>90527</v>
      </c>
      <c r="G29" s="51">
        <v>0</v>
      </c>
      <c r="H29" s="51">
        <v>71776</v>
      </c>
      <c r="I29" s="52">
        <v>182016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2082</v>
      </c>
      <c r="D30" s="57" t="s">
        <v>31</v>
      </c>
      <c r="E30" s="57" t="s">
        <v>31</v>
      </c>
      <c r="F30" s="57" t="s">
        <v>31</v>
      </c>
      <c r="G30" s="57" t="s">
        <v>31</v>
      </c>
      <c r="H30" s="57">
        <v>140</v>
      </c>
      <c r="I30" s="58">
        <v>2221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 t="s">
        <v>31</v>
      </c>
      <c r="D31" s="67">
        <v>111451</v>
      </c>
      <c r="E31" s="67" t="s">
        <v>31</v>
      </c>
      <c r="F31" s="67" t="s">
        <v>31</v>
      </c>
      <c r="G31" s="67" t="s">
        <v>31</v>
      </c>
      <c r="H31" s="67">
        <v>25455</v>
      </c>
      <c r="I31" s="68">
        <v>136906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 t="s">
        <v>31</v>
      </c>
      <c r="D32" s="72">
        <v>100704</v>
      </c>
      <c r="E32" s="72">
        <v>0</v>
      </c>
      <c r="F32" s="72" t="s">
        <v>31</v>
      </c>
      <c r="G32" s="72" t="s">
        <v>31</v>
      </c>
      <c r="H32" s="72">
        <v>12958</v>
      </c>
      <c r="I32" s="73">
        <v>113662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 t="s">
        <v>31</v>
      </c>
      <c r="D33" s="51">
        <v>18934</v>
      </c>
      <c r="E33" s="51" t="s">
        <v>31</v>
      </c>
      <c r="F33" s="51" t="s">
        <v>31</v>
      </c>
      <c r="G33" s="51" t="s">
        <v>31</v>
      </c>
      <c r="H33" s="51">
        <v>12958</v>
      </c>
      <c r="I33" s="52">
        <v>31892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>
        <v>74033</v>
      </c>
      <c r="E34" s="57" t="s">
        <v>31</v>
      </c>
      <c r="F34" s="57" t="s">
        <v>31</v>
      </c>
      <c r="G34" s="57" t="s">
        <v>31</v>
      </c>
      <c r="H34" s="57" t="s">
        <v>31</v>
      </c>
      <c r="I34" s="58">
        <v>74033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>
        <v>7737</v>
      </c>
      <c r="E35" s="51" t="s">
        <v>31</v>
      </c>
      <c r="F35" s="51" t="s">
        <v>31</v>
      </c>
      <c r="G35" s="51" t="s">
        <v>31</v>
      </c>
      <c r="H35" s="51" t="s">
        <v>31</v>
      </c>
      <c r="I35" s="52">
        <v>7737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411608</v>
      </c>
      <c r="D36" s="79">
        <v>25441</v>
      </c>
      <c r="E36" s="79">
        <v>7088</v>
      </c>
      <c r="F36" s="79">
        <v>-3442</v>
      </c>
      <c r="G36" s="79">
        <v>93</v>
      </c>
      <c r="H36" s="79">
        <v>398729</v>
      </c>
      <c r="I36" s="80">
        <v>839516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102538</v>
      </c>
      <c r="D37" s="84">
        <v>5146</v>
      </c>
      <c r="E37" s="84">
        <v>43242</v>
      </c>
      <c r="F37" s="84">
        <v>59765</v>
      </c>
      <c r="G37" s="84">
        <v>-1698</v>
      </c>
      <c r="H37" s="84">
        <v>48587</v>
      </c>
      <c r="I37" s="85">
        <v>257581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-4976</v>
      </c>
      <c r="D38" s="57">
        <v>2205</v>
      </c>
      <c r="E38" s="57">
        <v>-717</v>
      </c>
      <c r="F38" s="57">
        <v>74044</v>
      </c>
      <c r="G38" s="57">
        <v>2439</v>
      </c>
      <c r="H38" s="57">
        <v>5300</v>
      </c>
      <c r="I38" s="58">
        <v>78295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107514</v>
      </c>
      <c r="D39" s="67">
        <v>2941</v>
      </c>
      <c r="E39" s="67">
        <v>43959</v>
      </c>
      <c r="F39" s="67">
        <v>-14279</v>
      </c>
      <c r="G39" s="67">
        <v>-4136</v>
      </c>
      <c r="H39" s="67">
        <v>43287</v>
      </c>
      <c r="I39" s="68">
        <v>179286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95</v>
      </c>
      <c r="C40" s="88">
        <v>923720</v>
      </c>
      <c r="D40" s="89">
        <v>415095</v>
      </c>
      <c r="E40" s="89">
        <v>172331</v>
      </c>
      <c r="F40" s="89">
        <v>296677</v>
      </c>
      <c r="G40" s="89">
        <v>14811</v>
      </c>
      <c r="H40" s="89">
        <v>1154305</v>
      </c>
      <c r="I40" s="90">
        <v>2976938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101</v>
      </c>
      <c r="B41" s="92" t="s">
        <v>102</v>
      </c>
      <c r="C41" s="93">
        <v>-15318</v>
      </c>
      <c r="D41" s="94">
        <v>21445</v>
      </c>
      <c r="E41" s="94">
        <v>-150834</v>
      </c>
      <c r="F41" s="94">
        <v>-25906</v>
      </c>
      <c r="G41" s="94">
        <v>161202</v>
      </c>
      <c r="H41" s="94">
        <v>9410</v>
      </c>
      <c r="I41" s="95">
        <v>0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102" t="s">
        <v>96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102" t="s">
        <v>97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102" t="s">
        <v>98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&amp;R&amp;"Calibri"&amp;10&amp;K000000 BDF-RESTREINT&amp;1#_x000D_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Index</vt:lpstr>
      <vt:lpstr>stocks_assets</vt:lpstr>
      <vt:lpstr>stocks_liabilities</vt:lpstr>
      <vt:lpstr>flows_assets</vt:lpstr>
      <vt:lpstr>flows_liabilities</vt:lpstr>
      <vt:lpstr>Encours_Actif</vt:lpstr>
      <vt:lpstr>Encours_Passif</vt:lpstr>
      <vt:lpstr>Flux_Actif</vt:lpstr>
      <vt:lpstr>Flux_Passif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2026-04-09T14:00:45Z</dcterms:created>
  <dcterms:modified xsi:type="dcterms:W3CDTF">2026-04-10T08:28:32Z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2026-04-09T14:00:52Z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36467f24-197d-4492-bbdc-69cc85b7f0cd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