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\partages\UA1421_data\CFT_SYNT\Donnees2025\CFT2025T4\5_Diffusion\T&amp;G\excel\TOF_francais_xlsx\"/>
    </mc:Choice>
  </mc:AlternateContent>
  <xr:revisionPtr revIDLastSave="0" documentId="8_{61D07C5B-A302-4D2C-9758-BB009AD14651}" xr6:coauthVersionLast="47" xr6:coauthVersionMax="47" xr10:uidLastSave="{00000000-0000-0000-0000-000000000000}"/>
  <bookViews>
    <workbookView xWindow="-120" yWindow="-120" windowWidth="25440" windowHeight="15270" xr2:uid="{833ABBA5-E3CA-4017-BD9E-3202065F2738}"/>
  </bookViews>
  <sheets>
    <sheet name="Index" sheetId="1" r:id="rId1"/>
    <sheet name="Encours_Actif" sheetId="2" r:id="rId2"/>
    <sheet name="Encours_Passif" sheetId="3" r:id="rId3"/>
    <sheet name="Flux_Actif" sheetId="4" r:id="rId4"/>
    <sheet name="Flux_Passif" sheetId="5" r:id="rId5"/>
  </sheets>
  <definedNames>
    <definedName name="Encours_Actif">Encours_Actif!$A$10:$I$41</definedName>
    <definedName name="Encours_Passif">Encours_Passif!$A$10:$I$41</definedName>
    <definedName name="Flux_Actif">Flux_Actif!$A$10:$I$41</definedName>
    <definedName name="Flux_Passif">Flux_Passif!$A$10:$I$41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4" i="4"/>
  <c r="A4" i="3"/>
  <c r="A4" i="2"/>
</calcChain>
</file>

<file path=xl/sharedStrings.xml><?xml version="1.0" encoding="utf-8"?>
<sst xmlns="http://schemas.openxmlformats.org/spreadsheetml/2006/main" count="465" uniqueCount="106">
  <si>
    <t>Comptes financiers et comptes de patrimoine financier semi-définitifs</t>
  </si>
  <si>
    <t>Année 2023</t>
  </si>
  <si>
    <t>SOMMAIRE</t>
  </si>
  <si>
    <t>Actifs</t>
  </si>
  <si>
    <t>Encours_Actif</t>
  </si>
  <si>
    <t xml:space="preserve">Passifs et valeur financière nette     </t>
  </si>
  <si>
    <t>Encours_Passif</t>
  </si>
  <si>
    <t xml:space="preserve">Flux nets d’acquisitions d’actifs financiers     </t>
  </si>
  <si>
    <t>Flux_Actif</t>
  </si>
  <si>
    <t>Flux nets d’engagements contractés et capacité/besoin de financement</t>
  </si>
  <si>
    <t>Flux_Passif</t>
  </si>
  <si>
    <t>Source : Banque de France - DGSEI - DSMF - SESOF</t>
  </si>
  <si>
    <t>Contact : sesof@banque-france.fr</t>
  </si>
  <si>
    <t>Tableau 1</t>
  </si>
  <si>
    <t>Compte de patrimoine financier semi-définitif</t>
  </si>
  <si>
    <t>en millions d'euros</t>
  </si>
  <si>
    <t>S12</t>
  </si>
  <si>
    <t>S13</t>
  </si>
  <si>
    <t>S11</t>
  </si>
  <si>
    <t>S1M</t>
  </si>
  <si>
    <t>Sociétés financières</t>
  </si>
  <si>
    <r>
      <t>Administrations publiques</t>
    </r>
    <r>
      <rPr>
        <vertAlign val="superscript"/>
        <sz val="12"/>
        <rFont val="Arial"/>
        <family val="2"/>
      </rPr>
      <t xml:space="preserve"> (3)</t>
    </r>
  </si>
  <si>
    <t>Sociétés non financières</t>
  </si>
  <si>
    <r>
      <t>Ménages et assimilés</t>
    </r>
    <r>
      <rPr>
        <vertAlign val="superscript"/>
        <sz val="12"/>
        <rFont val="Arial"/>
        <family val="2"/>
      </rPr>
      <t>(4)</t>
    </r>
  </si>
  <si>
    <t>Reste du monde</t>
  </si>
  <si>
    <t>Total des secteurs</t>
  </si>
  <si>
    <r>
      <t xml:space="preserve">S12K </t>
    </r>
    <r>
      <rPr>
        <vertAlign val="superscript"/>
        <sz val="12"/>
        <rFont val="Arial"/>
        <family val="2"/>
      </rPr>
      <t>(1)</t>
    </r>
  </si>
  <si>
    <r>
      <t xml:space="preserve">S12M </t>
    </r>
    <r>
      <rPr>
        <vertAlign val="superscript"/>
        <sz val="12"/>
        <rFont val="Arial"/>
        <family val="2"/>
      </rPr>
      <t>(2)</t>
    </r>
  </si>
  <si>
    <t>Institutions Financières Monétaires</t>
  </si>
  <si>
    <t>Sociétés financières hors institutions financières monétaires</t>
  </si>
  <si>
    <t>F1</t>
  </si>
  <si>
    <t>Or monétaire et DTS</t>
  </si>
  <si>
    <t xml:space="preserve">. </t>
  </si>
  <si>
    <t>F2</t>
  </si>
  <si>
    <t>Numéraire et dépôts</t>
  </si>
  <si>
    <t>F21</t>
  </si>
  <si>
    <t>Billets et pièces</t>
  </si>
  <si>
    <t>F22</t>
  </si>
  <si>
    <t>Dépôts transférables</t>
  </si>
  <si>
    <t>F28</t>
  </si>
  <si>
    <t>Intérêts courus non échus sur dépôts</t>
  </si>
  <si>
    <t>F29</t>
  </si>
  <si>
    <t>Autres dépôts</t>
  </si>
  <si>
    <t>F3</t>
  </si>
  <si>
    <t>Titres de créance</t>
  </si>
  <si>
    <t>F3.S</t>
  </si>
  <si>
    <t>Titres de créance à court terme</t>
  </si>
  <si>
    <t>F3.L</t>
  </si>
  <si>
    <t>Titres de créance à long terme</t>
  </si>
  <si>
    <t>F4</t>
  </si>
  <si>
    <t>Crédits</t>
  </si>
  <si>
    <t>F4.S</t>
  </si>
  <si>
    <t xml:space="preserve">Crédits à court terme       </t>
  </si>
  <si>
    <t>F4.L</t>
  </si>
  <si>
    <t xml:space="preserve">Crédits à long terme       </t>
  </si>
  <si>
    <t>F5</t>
  </si>
  <si>
    <t>Actions et titres d'OPC</t>
  </si>
  <si>
    <t>F511</t>
  </si>
  <si>
    <t>Actions cotées</t>
  </si>
  <si>
    <t>F51M</t>
  </si>
  <si>
    <r>
      <t>Actions non cotées et autres participations</t>
    </r>
    <r>
      <rPr>
        <vertAlign val="superscript"/>
        <sz val="12"/>
        <rFont val="Arial"/>
        <family val="2"/>
      </rPr>
      <t>(5)</t>
    </r>
  </si>
  <si>
    <t>F521</t>
  </si>
  <si>
    <t>Titres d'OPC monétaires</t>
  </si>
  <si>
    <t>F522</t>
  </si>
  <si>
    <t>Titres d'OPC non monétaires et assimilés</t>
  </si>
  <si>
    <t>F6</t>
  </si>
  <si>
    <t>Provisions techniques d'assurance</t>
  </si>
  <si>
    <t>F61</t>
  </si>
  <si>
    <t>Réserves primes et sinistres</t>
  </si>
  <si>
    <t>F62</t>
  </si>
  <si>
    <t>Droits sur les assurances-vie et rentes</t>
  </si>
  <si>
    <t>F63</t>
  </si>
  <si>
    <t>Droits à pension</t>
  </si>
  <si>
    <t>F71</t>
  </si>
  <si>
    <t>Produits dérivés</t>
  </si>
  <si>
    <t>F8</t>
  </si>
  <si>
    <t>Autres comptes à recevoir ou à payer</t>
  </si>
  <si>
    <t>F81</t>
  </si>
  <si>
    <t>Crédits commerciaux et avances</t>
  </si>
  <si>
    <t>F89</t>
  </si>
  <si>
    <t>Autres comptes hors crédits commerciaux</t>
  </si>
  <si>
    <t>F</t>
  </si>
  <si>
    <t>Total des opérations</t>
  </si>
  <si>
    <t>BF90</t>
  </si>
  <si>
    <r>
      <t xml:space="preserve">Valeur financière nette </t>
    </r>
    <r>
      <rPr>
        <b/>
        <vertAlign val="superscript"/>
        <sz val="12"/>
        <color rgb="FF000000"/>
        <rFont val="Arial"/>
        <family val="2"/>
      </rPr>
      <t>(6)</t>
    </r>
  </si>
  <si>
    <t>NB : DTS : Droits de Tirage Spéciaux ;  OPC : Organismes de Placements Collectifs.</t>
  </si>
  <si>
    <r>
      <rPr>
        <vertAlign val="superscript"/>
        <sz val="12"/>
        <rFont val="Arial"/>
        <family val="2"/>
      </rPr>
      <t>(1)</t>
    </r>
    <r>
      <rPr>
        <sz val="12"/>
        <rFont val="Arial"/>
        <family val="2"/>
      </rPr>
      <t xml:space="preserve"> S12K : S121 (Banque centrale), S122 (Etablissement de crédit et assimilés), S123 (Monétaires)</t>
    </r>
  </si>
  <si>
    <r>
      <rPr>
        <vertAlign val="superscript"/>
        <sz val="12"/>
        <rFont val="Arial"/>
        <family val="2"/>
      </rPr>
      <t xml:space="preserve">(2) </t>
    </r>
    <r>
      <rPr>
        <sz val="12"/>
        <rFont val="Arial"/>
        <family val="2"/>
      </rPr>
      <t>S12M : S124 (Non monétaires), S125 (Autres intermédiaires financiers), S126 (Auxiliaires financiers), S127 (Institutions financières captives) , S128 (Sociétés d'assurance), S129 (Fonds de pension)</t>
    </r>
  </si>
  <si>
    <r>
      <rPr>
        <vertAlign val="superscript"/>
        <sz val="12"/>
        <rFont val="Arial"/>
        <family val="2"/>
      </rPr>
      <t>(3)</t>
    </r>
    <r>
      <rPr>
        <sz val="12"/>
        <rFont val="Arial"/>
        <family val="2"/>
      </rPr>
      <t xml:space="preserve"> S13 : S13111 (État), S13112 (organismes divers d'administration centrale), S1313 (administrations publiques locales) et S1314 (administrations de Sécurité sociale)</t>
    </r>
  </si>
  <si>
    <r>
      <rPr>
        <vertAlign val="superscript"/>
        <sz val="12"/>
        <rFont val="Arial"/>
        <family val="2"/>
      </rPr>
      <t>(4)</t>
    </r>
    <r>
      <rPr>
        <sz val="12"/>
        <rFont val="Arial"/>
        <family val="2"/>
      </rPr>
      <t xml:space="preserve"> S1M : S14A (Entrepreneurs individuels), S14B (particuliers) et S15 (institutions sans but lucratif au service des ménages)</t>
    </r>
  </si>
  <si>
    <r>
      <rPr>
        <vertAlign val="superscript"/>
        <sz val="12"/>
        <rFont val="Arial"/>
        <family val="2"/>
      </rPr>
      <t>(5)</t>
    </r>
    <r>
      <rPr>
        <sz val="12"/>
        <rFont val="Arial"/>
        <family val="2"/>
      </rPr>
      <t xml:space="preserve"> F51M : F512 (Actions non cotées), F519 (Autres participations)</t>
    </r>
  </si>
  <si>
    <r>
      <rPr>
        <vertAlign val="superscript"/>
        <sz val="12"/>
        <rFont val="Arial"/>
        <family val="2"/>
      </rPr>
      <t>(6)</t>
    </r>
    <r>
      <rPr>
        <sz val="12"/>
        <rFont val="Arial"/>
        <family val="2"/>
      </rPr>
      <t xml:space="preserve"> Actif - passif</t>
    </r>
  </si>
  <si>
    <t>Réalisé le 17 avril 2026</t>
  </si>
  <si>
    <t>En raison des écarts d'arrondis, un agrégat peut ne pas être exactement égal au total de ses composantes</t>
  </si>
  <si>
    <t>Source et calculs : Banque de France</t>
  </si>
  <si>
    <t>Tableau 2</t>
  </si>
  <si>
    <t>Passifs et valeur financière nette</t>
  </si>
  <si>
    <r>
      <t xml:space="preserve">(2) </t>
    </r>
    <r>
      <rPr>
        <sz val="12"/>
        <rFont val="Arial"/>
        <family val="2"/>
      </rPr>
      <t>S12M : S124 (Non monétaires), S125 (Autres intermédiaires financiers), S126 (Auxiliaires financiers), S127 (Institutions financières captives) , S128 (Sociétés d'assurance), S129 (Fonds de pension)</t>
    </r>
  </si>
  <si>
    <r>
      <t>(3)</t>
    </r>
    <r>
      <rPr>
        <sz val="12"/>
        <rFont val="Arial"/>
        <family val="2"/>
      </rPr>
      <t xml:space="preserve"> S13 : S13111 (État), S13112 (organismes divers d'administration centrale), S1313 (administrations publiques locales) et S1314 (administrations de Sécurité sociale)</t>
    </r>
  </si>
  <si>
    <r>
      <t>(4)</t>
    </r>
    <r>
      <rPr>
        <sz val="12"/>
        <rFont val="Arial"/>
        <family val="2"/>
      </rPr>
      <t xml:space="preserve"> S1M : S14A (Entrepreneurs individuels), S14B (particuliers) et S15 (institutions sans but lucratif au service des ménages)</t>
    </r>
  </si>
  <si>
    <t>Tableau 3</t>
  </si>
  <si>
    <t>Compte financier semi-définitif</t>
  </si>
  <si>
    <t>Flux nets d'acquisitions d'actifs financiers</t>
  </si>
  <si>
    <t>B9F</t>
  </si>
  <si>
    <r>
      <t xml:space="preserve">Capacité (+) / Besoin (-) de financement </t>
    </r>
    <r>
      <rPr>
        <b/>
        <vertAlign val="superscript"/>
        <sz val="12"/>
        <color rgb="FF000000"/>
        <rFont val="Arial"/>
        <family val="2"/>
      </rPr>
      <t>(6)</t>
    </r>
  </si>
  <si>
    <t>Tableau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</si>
</sst>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96">
    <xf numFmtId="0" fontId="0" fillId="0" borderId="0" xfId="0"/>
    <xf numFmtId="0" fontId="2" fillId="0" borderId="0" xfId="2" applyFont="1"/>
    <xf numFmtId="0" fontId="1" fillId="0" borderId="0" xfId="3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4" fillId="0" borderId="0" xfId="1" applyAlignment="1" applyProtection="1"/>
    <xf numFmtId="0" fontId="4" fillId="0" borderId="0" xfId="1" quotePrefix="1" applyAlignment="1" applyProtection="1"/>
    <xf numFmtId="0" fontId="1" fillId="0" borderId="0" xfId="2" quotePrefix="1"/>
    <xf numFmtId="164" fontId="5" fillId="0" borderId="0" xfId="2" applyNumberFormat="1" applyFont="1"/>
    <xf numFmtId="0" fontId="5" fillId="0" borderId="0" xfId="2" applyFont="1"/>
    <xf numFmtId="3" fontId="5" fillId="0" borderId="0" xfId="2" applyNumberFormat="1" applyFont="1" applyAlignment="1">
      <alignment horizontal="left"/>
    </xf>
    <xf numFmtId="0" fontId="6" fillId="0" borderId="0" xfId="2" applyFont="1"/>
    <xf numFmtId="3" fontId="5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left"/>
    </xf>
    <xf numFmtId="164" fontId="6" fillId="0" borderId="0" xfId="2" applyNumberFormat="1" applyFont="1"/>
    <xf numFmtId="0" fontId="7" fillId="0" borderId="0" xfId="2" applyFont="1"/>
    <xf numFmtId="0" fontId="4" fillId="0" borderId="0" xfId="1" applyBorder="1" applyAlignment="1" applyProtection="1"/>
    <xf numFmtId="0" fontId="8" fillId="0" borderId="0" xfId="3" applyFont="1"/>
    <xf numFmtId="0" fontId="9" fillId="0" borderId="0" xfId="3" applyFont="1" applyAlignment="1">
      <alignment horizontal="left"/>
    </xf>
    <xf numFmtId="0" fontId="9" fillId="0" borderId="0" xfId="3" applyFont="1"/>
    <xf numFmtId="0" fontId="8" fillId="0" borderId="0" xfId="3" applyFont="1" applyAlignment="1">
      <alignment horizontal="left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vertical="center"/>
    </xf>
    <xf numFmtId="0" fontId="10" fillId="0" borderId="1" xfId="3" applyFont="1" applyBorder="1" applyAlignment="1">
      <alignment horizontal="right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9" fillId="0" borderId="5" xfId="3" applyFont="1" applyBorder="1"/>
    <xf numFmtId="0" fontId="8" fillId="2" borderId="6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0" fontId="8" fillId="2" borderId="8" xfId="3" applyFont="1" applyFill="1" applyBorder="1" applyAlignment="1">
      <alignment horizontal="center"/>
    </xf>
    <xf numFmtId="0" fontId="8" fillId="0" borderId="5" xfId="3" applyFont="1" applyBorder="1" applyAlignment="1">
      <alignment horizontal="center"/>
    </xf>
    <xf numFmtId="0" fontId="8" fillId="2" borderId="6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8" fillId="2" borderId="0" xfId="3" applyFont="1" applyFill="1" applyAlignment="1">
      <alignment horizontal="center" vertical="center"/>
    </xf>
    <xf numFmtId="0" fontId="8" fillId="0" borderId="5" xfId="3" applyFont="1" applyBorder="1"/>
    <xf numFmtId="0" fontId="12" fillId="3" borderId="9" xfId="3" applyFont="1" applyFill="1" applyBorder="1" applyAlignment="1">
      <alignment horizontal="left" vertical="center"/>
    </xf>
    <xf numFmtId="3" fontId="9" fillId="3" borderId="10" xfId="3" applyNumberFormat="1" applyFont="1" applyFill="1" applyBorder="1" applyAlignment="1">
      <alignment horizontal="right" vertical="center" indent="1"/>
    </xf>
    <xf numFmtId="3" fontId="8" fillId="3" borderId="10" xfId="3" applyNumberFormat="1" applyFont="1" applyFill="1" applyBorder="1" applyAlignment="1">
      <alignment horizontal="right" vertical="center" indent="1"/>
    </xf>
    <xf numFmtId="3" fontId="9" fillId="3" borderId="11" xfId="3" applyNumberFormat="1" applyFont="1" applyFill="1" applyBorder="1" applyAlignment="1">
      <alignment horizontal="right" vertical="center" indent="1"/>
    </xf>
    <xf numFmtId="3" fontId="8" fillId="0" borderId="0" xfId="3" applyNumberFormat="1" applyFont="1"/>
    <xf numFmtId="0" fontId="12" fillId="0" borderId="12" xfId="3" applyFont="1" applyBorder="1" applyAlignment="1">
      <alignment horizontal="left" vertical="center"/>
    </xf>
    <xf numFmtId="3" fontId="9" fillId="0" borderId="0" xfId="3" applyNumberFormat="1" applyFont="1" applyAlignment="1">
      <alignment horizontal="right" vertical="center" indent="1"/>
    </xf>
    <xf numFmtId="3" fontId="9" fillId="0" borderId="8" xfId="3" applyNumberFormat="1" applyFont="1" applyBorder="1" applyAlignment="1">
      <alignment horizontal="right" vertical="center" indent="1"/>
    </xf>
    <xf numFmtId="0" fontId="13" fillId="3" borderId="12" xfId="3" applyFont="1" applyFill="1" applyBorder="1" applyAlignment="1">
      <alignment horizontal="left" vertical="center" indent="1"/>
    </xf>
    <xf numFmtId="0" fontId="13" fillId="3" borderId="12" xfId="3" applyFont="1" applyFill="1" applyBorder="1" applyAlignment="1">
      <alignment horizontal="left" vertical="center"/>
    </xf>
    <xf numFmtId="3" fontId="8" fillId="3" borderId="0" xfId="3" applyNumberFormat="1" applyFont="1" applyFill="1" applyAlignment="1">
      <alignment horizontal="right" vertical="center" indent="1"/>
    </xf>
    <xf numFmtId="3" fontId="8" fillId="3" borderId="8" xfId="3" applyNumberFormat="1" applyFont="1" applyFill="1" applyBorder="1" applyAlignment="1">
      <alignment horizontal="right" vertical="center" indent="1"/>
    </xf>
    <xf numFmtId="0" fontId="13" fillId="0" borderId="12" xfId="3" applyFont="1" applyBorder="1" applyAlignment="1">
      <alignment horizontal="left" vertical="center" indent="1"/>
    </xf>
    <xf numFmtId="0" fontId="13" fillId="0" borderId="12" xfId="3" applyFont="1" applyBorder="1" applyAlignment="1">
      <alignment horizontal="left" vertical="center"/>
    </xf>
    <xf numFmtId="3" fontId="8" fillId="0" borderId="0" xfId="3" applyNumberFormat="1" applyFont="1" applyAlignment="1">
      <alignment horizontal="right" vertical="center" indent="1"/>
    </xf>
    <xf numFmtId="3" fontId="8" fillId="0" borderId="8" xfId="3" applyNumberFormat="1" applyFont="1" applyBorder="1" applyAlignment="1">
      <alignment horizontal="right" vertical="center" indent="1"/>
    </xf>
    <xf numFmtId="0" fontId="13" fillId="0" borderId="13" xfId="3" applyFont="1" applyBorder="1" applyAlignment="1">
      <alignment horizontal="left" vertical="center" indent="1"/>
    </xf>
    <xf numFmtId="0" fontId="13" fillId="0" borderId="13" xfId="3" applyFont="1" applyBorder="1" applyAlignment="1">
      <alignment horizontal="left" vertical="center"/>
    </xf>
    <xf numFmtId="3" fontId="8" fillId="0" borderId="14" xfId="3" applyNumberFormat="1" applyFont="1" applyBorder="1" applyAlignment="1">
      <alignment horizontal="right" vertical="center" indent="1"/>
    </xf>
    <xf numFmtId="3" fontId="8" fillId="0" borderId="15" xfId="3" applyNumberFormat="1" applyFont="1" applyBorder="1" applyAlignment="1">
      <alignment horizontal="right" vertical="center" indent="1"/>
    </xf>
    <xf numFmtId="0" fontId="12" fillId="3" borderId="12" xfId="3" applyFont="1" applyFill="1" applyBorder="1" applyAlignment="1">
      <alignment horizontal="left" vertical="center"/>
    </xf>
    <xf numFmtId="3" fontId="9" fillId="3" borderId="0" xfId="3" applyNumberFormat="1" applyFont="1" applyFill="1" applyAlignment="1">
      <alignment horizontal="right" vertical="center" indent="1"/>
    </xf>
    <xf numFmtId="3" fontId="9" fillId="3" borderId="8" xfId="3" applyNumberFormat="1" applyFont="1" applyFill="1" applyBorder="1" applyAlignment="1">
      <alignment horizontal="right" vertical="center" indent="1"/>
    </xf>
    <xf numFmtId="0" fontId="13" fillId="3" borderId="16" xfId="3" applyFont="1" applyFill="1" applyBorder="1" applyAlignment="1">
      <alignment horizontal="left" vertical="center"/>
    </xf>
    <xf numFmtId="3" fontId="8" fillId="3" borderId="17" xfId="3" applyNumberFormat="1" applyFont="1" applyFill="1" applyBorder="1" applyAlignment="1">
      <alignment horizontal="right" vertical="center" indent="1"/>
    </xf>
    <xf numFmtId="3" fontId="8" fillId="3" borderId="18" xfId="3" applyNumberFormat="1" applyFont="1" applyFill="1" applyBorder="1" applyAlignment="1">
      <alignment horizontal="right" vertical="center" indent="1"/>
    </xf>
    <xf numFmtId="0" fontId="8" fillId="3" borderId="12" xfId="3" applyFont="1" applyFill="1" applyBorder="1" applyAlignment="1">
      <alignment horizontal="left" vertical="center" indent="2"/>
    </xf>
    <xf numFmtId="0" fontId="13" fillId="0" borderId="12" xfId="3" applyFont="1" applyBorder="1" applyAlignment="1">
      <alignment horizontal="left" vertical="center" indent="2"/>
    </xf>
    <xf numFmtId="0" fontId="12" fillId="3" borderId="19" xfId="3" applyFont="1" applyFill="1" applyBorder="1" applyAlignment="1">
      <alignment horizontal="left" vertical="center"/>
    </xf>
    <xf numFmtId="3" fontId="9" fillId="3" borderId="20" xfId="3" applyNumberFormat="1" applyFont="1" applyFill="1" applyBorder="1" applyAlignment="1">
      <alignment horizontal="right" vertical="center" indent="1"/>
    </xf>
    <xf numFmtId="3" fontId="9" fillId="3" borderId="21" xfId="3" applyNumberFormat="1" applyFont="1" applyFill="1" applyBorder="1" applyAlignment="1">
      <alignment horizontal="right" vertical="center" indent="1"/>
    </xf>
    <xf numFmtId="0" fontId="8" fillId="3" borderId="12" xfId="3" applyFont="1" applyFill="1" applyBorder="1" applyAlignment="1">
      <alignment horizontal="left" vertical="center"/>
    </xf>
    <xf numFmtId="0" fontId="12" fillId="0" borderId="22" xfId="3" applyFont="1" applyBorder="1" applyAlignment="1">
      <alignment horizontal="left" vertical="center"/>
    </xf>
    <xf numFmtId="3" fontId="9" fillId="0" borderId="23" xfId="3" applyNumberFormat="1" applyFont="1" applyBorder="1" applyAlignment="1">
      <alignment horizontal="right" vertical="center" indent="1"/>
    </xf>
    <xf numFmtId="3" fontId="9" fillId="0" borderId="24" xfId="3" applyNumberFormat="1" applyFont="1" applyBorder="1" applyAlignment="1">
      <alignment horizontal="right" vertical="center" indent="1"/>
    </xf>
    <xf numFmtId="0" fontId="13" fillId="3" borderId="12" xfId="3" applyFont="1" applyFill="1" applyBorder="1" applyAlignment="1">
      <alignment horizontal="left" vertical="center" wrapText="1"/>
    </xf>
    <xf numFmtId="0" fontId="13" fillId="0" borderId="12" xfId="3" applyFont="1" applyBorder="1" applyAlignment="1">
      <alignment horizontal="left" vertical="center" wrapText="1"/>
    </xf>
    <xf numFmtId="0" fontId="12" fillId="0" borderId="25" xfId="3" applyFont="1" applyBorder="1" applyAlignment="1">
      <alignment horizontal="left" vertical="center"/>
    </xf>
    <xf numFmtId="3" fontId="9" fillId="0" borderId="26" xfId="3" applyNumberFormat="1" applyFont="1" applyBorder="1" applyAlignment="1">
      <alignment horizontal="right" vertical="center" indent="1"/>
    </xf>
    <xf numFmtId="3" fontId="9" fillId="0" borderId="27" xfId="3" applyNumberFormat="1" applyFont="1" applyBorder="1" applyAlignment="1">
      <alignment horizontal="right" vertical="center" indent="1"/>
    </xf>
    <xf numFmtId="0" fontId="12" fillId="0" borderId="28" xfId="3" applyFont="1" applyBorder="1" applyAlignment="1">
      <alignment horizontal="left" vertical="center"/>
    </xf>
    <xf numFmtId="3" fontId="9" fillId="0" borderId="29" xfId="3" applyNumberFormat="1" applyFont="1" applyBorder="1" applyAlignment="1">
      <alignment horizontal="right" vertical="center" indent="1"/>
    </xf>
    <xf numFmtId="3" fontId="9" fillId="0" borderId="30" xfId="3" applyNumberFormat="1" applyFont="1" applyBorder="1" applyAlignment="1">
      <alignment horizontal="right" vertical="center" indent="1"/>
    </xf>
    <xf numFmtId="0" fontId="12" fillId="3" borderId="31" xfId="3" applyFont="1" applyFill="1" applyBorder="1" applyAlignment="1">
      <alignment horizontal="left" vertical="center"/>
    </xf>
    <xf numFmtId="3" fontId="9" fillId="3" borderId="32" xfId="3" applyNumberFormat="1" applyFont="1" applyFill="1" applyBorder="1" applyAlignment="1">
      <alignment horizontal="right" vertical="center" indent="1"/>
    </xf>
    <xf numFmtId="3" fontId="9" fillId="3" borderId="33" xfId="3" applyNumberFormat="1" applyFont="1" applyFill="1" applyBorder="1" applyAlignment="1">
      <alignment horizontal="right" vertical="center" indent="1"/>
    </xf>
    <xf numFmtId="0" fontId="12" fillId="0" borderId="0" xfId="3" applyFont="1" applyAlignment="1">
      <alignment horizontal="left" vertical="center"/>
    </xf>
    <xf numFmtId="0" fontId="8" fillId="0" borderId="0" xfId="3" applyFont="1" applyAlignment="1">
      <alignment horizontal="right"/>
    </xf>
    <xf numFmtId="0" fontId="13" fillId="3" borderId="16" xfId="3" applyFont="1" applyFill="1" applyBorder="1" applyAlignment="1">
      <alignment horizontal="left" vertical="center" indent="1"/>
    </xf>
    <xf numFmtId="0" fontId="13" fillId="3" borderId="12" xfId="3" applyFont="1" applyFill="1" applyBorder="1" applyAlignment="1">
      <alignment horizontal="left" vertical="center" indent="2"/>
    </xf>
    <xf numFmtId="0" fontId="11" fillId="0" borderId="0" xfId="3" applyFont="1"/>
  </cellXfs>
  <cellStyles count="4">
    <cellStyle name="Lien hypertexte" xfId="1" builtinId="8"/>
    <cellStyle name="Motif" xfId="2" xr:uid="{DBF69810-7630-4DD8-8ED8-A6A586E50FC6}"/>
    <cellStyle name="Normal" xfId="0" builtinId="0"/>
    <cellStyle name="Normal 2" xfId="3" xr:uid="{3D6E70B9-60BF-4B3F-9133-748DC8BE5D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3286125</xdr:colOff>
      <xdr:row>0</xdr:row>
      <xdr:rowOff>0</xdr:rowOff>
    </xdr:from>
    <xdr:to>
      <xdr:col>3</xdr:col>
      <xdr:colOff>2775</xdr:colOff>
      <xdr:row>7</xdr:row>
      <xdr:rowOff>70275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49B618-BEAA-410D-9999-4FBC53C8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0"/>
          <a:ext cx="2565000" cy="120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of@banque-franc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6CE86-1843-44F9-8B12-2CE4F16DBF21}">
  <sheetPr codeName="Feuil3"/>
  <dimension ref="A11:AP34"/>
  <sheetViews>
    <sheetView showGridLines="0" tabSelected="1" workbookViewId="0">
      <selection activeCell="A12" sqref="A12"/>
    </sheetView>
  </sheetViews>
  <sheetFormatPr baseColWidth="10" defaultRowHeight="12.75" x14ac:dyDescent="0.2"/>
  <cols>
    <col min="1" max="1" width="63.85546875" style="2" customWidth="1"/>
    <col min="2" max="2" width="12.42578125" style="2" customWidth="1"/>
    <col min="3" max="16384" width="11.42578125" style="2"/>
  </cols>
  <sheetData>
    <row r="11" spans="1:1" ht="24" x14ac:dyDescent="0.35">
      <c r="A11" s="1" t="s">
        <v>0</v>
      </c>
    </row>
    <row r="12" spans="1:1" ht="24" x14ac:dyDescent="0.35">
      <c r="A12" s="3" t="s">
        <v>1</v>
      </c>
    </row>
    <row r="13" spans="1:1" ht="24" x14ac:dyDescent="0.35">
      <c r="A13" s="3"/>
    </row>
    <row r="14" spans="1:1" ht="18" x14ac:dyDescent="0.2">
      <c r="A14" s="4" t="s">
        <v>2</v>
      </c>
    </row>
    <row r="15" spans="1:1" ht="18" x14ac:dyDescent="0.2">
      <c r="A15" s="4"/>
    </row>
    <row r="16" spans="1:1" ht="18" x14ac:dyDescent="0.2">
      <c r="A16" s="4"/>
    </row>
    <row r="17" spans="1:42" x14ac:dyDescent="0.2">
      <c r="A17" s="2" t="s">
        <v>3</v>
      </c>
      <c r="B17" s="5" t="s">
        <v>4</v>
      </c>
      <c r="C17" s="6"/>
      <c r="D17" s="6"/>
      <c r="E17" s="7"/>
    </row>
    <row r="18" spans="1:42" x14ac:dyDescent="0.2">
      <c r="C18" s="6"/>
      <c r="D18" s="6"/>
      <c r="E18" s="7"/>
    </row>
    <row r="19" spans="1:42" x14ac:dyDescent="0.2">
      <c r="A19" s="2" t="s">
        <v>5</v>
      </c>
      <c r="B19" s="5" t="s">
        <v>6</v>
      </c>
      <c r="C19" s="6"/>
      <c r="D19" s="6"/>
      <c r="E19" s="7"/>
    </row>
    <row r="20" spans="1:42" x14ac:dyDescent="0.2">
      <c r="C20" s="6"/>
      <c r="D20" s="6"/>
      <c r="E20" s="7"/>
    </row>
    <row r="21" spans="1:42" x14ac:dyDescent="0.2">
      <c r="A21" s="2" t="s">
        <v>7</v>
      </c>
      <c r="B21" s="5" t="s">
        <v>8</v>
      </c>
      <c r="C21" s="6"/>
      <c r="D21" s="6"/>
      <c r="E21" s="7"/>
    </row>
    <row r="22" spans="1:42" x14ac:dyDescent="0.2">
      <c r="C22" s="6"/>
      <c r="D22" s="6"/>
      <c r="E22" s="7"/>
    </row>
    <row r="23" spans="1:42" x14ac:dyDescent="0.2">
      <c r="A23" s="2" t="s">
        <v>9</v>
      </c>
      <c r="B23" s="5" t="s">
        <v>10</v>
      </c>
      <c r="C23" s="6"/>
      <c r="D23" s="6"/>
      <c r="E23" s="7"/>
    </row>
    <row r="24" spans="1:42" x14ac:dyDescent="0.2">
      <c r="C24" s="6"/>
      <c r="D24" s="6"/>
      <c r="E24" s="7"/>
    </row>
    <row r="25" spans="1:42" x14ac:dyDescent="0.2">
      <c r="C25" s="6"/>
      <c r="D25" s="6"/>
      <c r="E25" s="7"/>
    </row>
    <row r="26" spans="1:42" x14ac:dyDescent="0.2">
      <c r="C26" s="6"/>
      <c r="D26" s="6"/>
      <c r="E26" s="7"/>
    </row>
    <row r="27" spans="1:42" x14ac:dyDescent="0.2">
      <c r="C27" s="6"/>
      <c r="D27" s="6"/>
      <c r="E27" s="7"/>
    </row>
    <row r="29" spans="1:42" x14ac:dyDescent="0.2">
      <c r="A29" s="8"/>
      <c r="B29" s="9"/>
      <c r="C29" s="10"/>
      <c r="D29" s="8"/>
      <c r="E29" s="8"/>
      <c r="F29" s="8"/>
      <c r="G29" s="8"/>
      <c r="H29" s="8"/>
      <c r="I29" s="11"/>
      <c r="J29" s="8"/>
      <c r="K29" s="8"/>
      <c r="L29" s="11"/>
      <c r="M29" s="11"/>
      <c r="N29" s="8"/>
      <c r="O29" s="10"/>
      <c r="P29" s="8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3"/>
      <c r="AK29" s="14"/>
      <c r="AL29" s="14"/>
      <c r="AM29" s="14"/>
      <c r="AN29" s="14"/>
      <c r="AO29" s="14"/>
      <c r="AP29" s="14"/>
    </row>
    <row r="30" spans="1:42" x14ac:dyDescent="0.2">
      <c r="A30" s="8"/>
      <c r="B30" s="9"/>
      <c r="C30" s="10"/>
      <c r="D30" s="8"/>
      <c r="E30" s="8"/>
      <c r="F30" s="8"/>
      <c r="G30" s="8"/>
      <c r="H30" s="8"/>
      <c r="I30" s="11"/>
      <c r="J30" s="8"/>
      <c r="K30" s="8"/>
      <c r="L30" s="11"/>
      <c r="M30" s="11"/>
      <c r="N30" s="8"/>
      <c r="O30" s="10"/>
      <c r="P30" s="8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3"/>
      <c r="AK30" s="14"/>
      <c r="AL30" s="14"/>
      <c r="AM30" s="14"/>
      <c r="AN30" s="14"/>
      <c r="AO30" s="14"/>
      <c r="AP30" s="14"/>
    </row>
    <row r="31" spans="1:42" x14ac:dyDescent="0.2">
      <c r="A31" s="8"/>
      <c r="B31" s="9"/>
      <c r="C31" s="10"/>
      <c r="D31" s="8"/>
      <c r="E31" s="8"/>
      <c r="F31" s="8"/>
      <c r="G31" s="8"/>
      <c r="H31" s="8"/>
      <c r="I31" s="11"/>
      <c r="J31" s="8"/>
      <c r="K31" s="8"/>
      <c r="L31" s="11"/>
      <c r="M31" s="11"/>
      <c r="N31" s="8"/>
      <c r="O31" s="10"/>
      <c r="P31" s="8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3"/>
      <c r="AK31" s="14"/>
      <c r="AL31" s="14"/>
      <c r="AM31" s="14"/>
      <c r="AN31" s="14"/>
      <c r="AO31" s="14"/>
      <c r="AP31" s="14"/>
    </row>
    <row r="32" spans="1:42" x14ac:dyDescent="0.2">
      <c r="A32" s="8"/>
      <c r="B32" s="9"/>
      <c r="C32" s="10"/>
      <c r="D32" s="8"/>
      <c r="E32" s="8"/>
      <c r="F32" s="8"/>
      <c r="G32" s="8"/>
      <c r="H32" s="8"/>
      <c r="I32" s="11"/>
      <c r="J32" s="8"/>
      <c r="K32" s="8"/>
      <c r="L32" s="11"/>
      <c r="M32" s="11"/>
      <c r="N32" s="8"/>
      <c r="O32" s="10"/>
      <c r="P32" s="8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3"/>
      <c r="AK32" s="14"/>
      <c r="AL32" s="14"/>
      <c r="AM32" s="14"/>
      <c r="AN32" s="14"/>
      <c r="AO32" s="14"/>
      <c r="AP32" s="14"/>
    </row>
    <row r="33" spans="1:42" x14ac:dyDescent="0.2">
      <c r="A33" s="15" t="s">
        <v>11</v>
      </c>
      <c r="B33" s="9"/>
      <c r="C33" s="10"/>
      <c r="D33" s="8"/>
      <c r="E33" s="8"/>
      <c r="F33" s="8"/>
      <c r="G33" s="8"/>
      <c r="H33" s="8"/>
      <c r="I33" s="11"/>
      <c r="J33" s="8"/>
      <c r="K33" s="8"/>
      <c r="L33" s="11"/>
      <c r="M33" s="11"/>
      <c r="N33" s="8"/>
      <c r="O33" s="10"/>
      <c r="P33" s="8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3"/>
      <c r="AK33" s="14"/>
      <c r="AL33" s="14"/>
      <c r="AM33" s="14"/>
      <c r="AN33" s="14"/>
      <c r="AO33" s="14"/>
      <c r="AP33" s="14"/>
    </row>
    <row r="34" spans="1:42" x14ac:dyDescent="0.2">
      <c r="A34" s="16" t="s">
        <v>12</v>
      </c>
      <c r="B34" s="9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3"/>
      <c r="AK34" s="8"/>
      <c r="AL34" s="8"/>
      <c r="AM34" s="8"/>
      <c r="AN34" s="8"/>
      <c r="AO34" s="8"/>
      <c r="AP34" s="8"/>
    </row>
  </sheetData>
  <hyperlinks>
    <hyperlink ref="A34" r:id="rId1" xr:uid="{2154F5A4-F700-46E7-A4A4-46C6BF25C811}"/>
    <hyperlink ref="B17" location="Encours_Actif!A1" display="Actif_Encours" xr:uid="{C0F54C58-FB3C-4075-BA7A-D3D9A22CD49C}"/>
    <hyperlink ref="B19" location="Encours_Passif!A1" display="Passif_Encours" xr:uid="{79D424BB-986B-4380-9AB7-0B64CE3AC7D0}"/>
    <hyperlink ref="B21" location="Flux_Actif!A1" display="Flux_Actif" xr:uid="{D9814F47-D51A-4B97-82AC-9D2E9C71145A}"/>
    <hyperlink ref="B23" location="Flux_Passif!A1" display="Flux_Passif" xr:uid="{8CF2E5B7-EA4F-46E3-8425-EEF619120F74}"/>
  </hyperlinks>
  <pageMargins left="0.7" right="0.7" top="0.75" bottom="0.75" header="0.3" footer="0.3"/>
  <pageSetup paperSize="9" orientation="landscape" r:id="rId2"/>
  <headerFooter>
    <oddHeader>&amp;R&amp;"Calibri"&amp;10&amp;K000000 BDF-RESTREINT&amp;1#_x000D_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810A-C56C-469E-A3BE-28E12E48311B}">
  <sheetPr codeName="Feuil4">
    <pageSetUpPr fitToPage="1"/>
  </sheetPr>
  <dimension ref="A1:O55"/>
  <sheetViews>
    <sheetView showGridLines="0" zoomScale="63" zoomScaleNormal="63" workbookViewId="0">
      <pane xSplit="2" ySplit="14" topLeftCell="C15" activePane="bottomRight" state="frozen"/>
      <selection activeCell="A5" sqref="A5"/>
      <selection pane="topRight" activeCell="A5" sqref="A5"/>
      <selection pane="bottomLeft" activeCell="A5" sqref="A5"/>
      <selection pane="bottomRight" activeCell="A10" sqref="A10:I41"/>
    </sheetView>
  </sheetViews>
  <sheetFormatPr baseColWidth="10" defaultColWidth="11.42578125" defaultRowHeight="15" x14ac:dyDescent="0.2"/>
  <cols>
    <col min="1" max="1" width="16.7109375" style="17" customWidth="1"/>
    <col min="2" max="2" width="77.140625" style="17" customWidth="1"/>
    <col min="3" max="9" width="22.5703125" style="17" customWidth="1"/>
    <col min="10" max="10" width="17.42578125" style="17" customWidth="1"/>
    <col min="11" max="13" width="16.7109375" style="17" customWidth="1"/>
    <col min="14" max="14" width="20.7109375" style="17" customWidth="1"/>
    <col min="15" max="15" width="17" style="17" customWidth="1"/>
    <col min="16" max="16384" width="11.42578125" style="17"/>
  </cols>
  <sheetData>
    <row r="1" spans="1:15" x14ac:dyDescent="0.2">
      <c r="A1" s="17" t="s">
        <v>13</v>
      </c>
    </row>
    <row r="2" spans="1:15" ht="15" customHeight="1" x14ac:dyDescent="0.25">
      <c r="A2" s="18" t="s">
        <v>14</v>
      </c>
    </row>
    <row r="3" spans="1:15" s="19" customFormat="1" ht="18" customHeight="1" x14ac:dyDescent="0.25">
      <c r="A3" s="17" t="s">
        <v>3</v>
      </c>
      <c r="N3" s="2"/>
    </row>
    <row r="4" spans="1:15" s="19" customFormat="1" ht="18" customHeight="1" x14ac:dyDescent="0.25">
      <c r="A4" s="20" t="str">
        <f>Index!A12</f>
        <v>Année 2023</v>
      </c>
      <c r="N4" s="2"/>
      <c r="O4" s="2"/>
    </row>
    <row r="5" spans="1:15" s="19" customFormat="1" ht="18" customHeight="1" x14ac:dyDescent="0.25">
      <c r="N5" s="2"/>
      <c r="O5" s="2"/>
    </row>
    <row r="6" spans="1:15" s="19" customFormat="1" ht="18" customHeight="1" x14ac:dyDescent="0.25">
      <c r="A6" s="18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</row>
    <row r="7" spans="1:15" s="19" customFormat="1" ht="26.25" customHeight="1" x14ac:dyDescent="0.2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</row>
    <row r="8" spans="1:15" ht="17.25" customHeight="1" x14ac:dyDescent="0.2"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</row>
    <row r="9" spans="1:15" ht="20.25" customHeight="1" x14ac:dyDescent="0.2">
      <c r="C9" s="21"/>
      <c r="D9" s="21"/>
      <c r="E9" s="21"/>
      <c r="F9" s="25"/>
      <c r="G9" s="22"/>
      <c r="H9" s="22"/>
      <c r="I9" s="22"/>
      <c r="J9" s="22"/>
      <c r="K9" s="22"/>
      <c r="L9" s="24"/>
      <c r="M9" s="24"/>
      <c r="N9" s="24"/>
    </row>
    <row r="10" spans="1:15" s="19" customFormat="1" ht="18" customHeight="1" x14ac:dyDescent="0.25">
      <c r="H10" s="2"/>
      <c r="I10" s="26" t="s">
        <v>15</v>
      </c>
    </row>
    <row r="11" spans="1:15" s="19" customFormat="1" ht="24.95" customHeight="1" x14ac:dyDescent="0.25">
      <c r="A11" s="18"/>
      <c r="C11" s="27" t="s">
        <v>16</v>
      </c>
      <c r="D11" s="28"/>
      <c r="E11" s="29" t="s">
        <v>17</v>
      </c>
      <c r="F11" s="29" t="s">
        <v>18</v>
      </c>
      <c r="G11" s="29" t="s">
        <v>19</v>
      </c>
      <c r="H11" s="29"/>
      <c r="I11" s="30"/>
      <c r="J11" s="31"/>
    </row>
    <row r="12" spans="1:15" s="19" customFormat="1" ht="48.75" customHeight="1" x14ac:dyDescent="0.25">
      <c r="C12" s="32" t="s">
        <v>20</v>
      </c>
      <c r="D12" s="33"/>
      <c r="E12" s="34" t="s">
        <v>21</v>
      </c>
      <c r="F12" s="34" t="s">
        <v>22</v>
      </c>
      <c r="G12" s="34" t="s">
        <v>23</v>
      </c>
      <c r="H12" s="34" t="s">
        <v>24</v>
      </c>
      <c r="I12" s="35" t="s">
        <v>25</v>
      </c>
      <c r="J12" s="31"/>
    </row>
    <row r="13" spans="1:15" s="24" customFormat="1" ht="24.95" customHeight="1" x14ac:dyDescent="0.2">
      <c r="C13" s="36" t="s">
        <v>26</v>
      </c>
      <c r="D13" s="37" t="s">
        <v>27</v>
      </c>
      <c r="E13" s="37"/>
      <c r="F13" s="37"/>
      <c r="G13" s="38"/>
      <c r="H13" s="38"/>
      <c r="I13" s="39"/>
      <c r="J13" s="40"/>
    </row>
    <row r="14" spans="1:15" ht="61.5" customHeight="1" x14ac:dyDescent="0.2">
      <c r="C14" s="41" t="s">
        <v>28</v>
      </c>
      <c r="D14" s="42" t="s">
        <v>29</v>
      </c>
      <c r="E14" s="43"/>
      <c r="F14" s="38"/>
      <c r="G14" s="38"/>
      <c r="H14" s="38"/>
      <c r="I14" s="39"/>
      <c r="J14" s="44"/>
    </row>
    <row r="15" spans="1:15" ht="24.95" customHeight="1" x14ac:dyDescent="0.2">
      <c r="A15" s="45" t="s">
        <v>30</v>
      </c>
      <c r="B15" s="45" t="s">
        <v>31</v>
      </c>
      <c r="C15" s="46">
        <v>184542</v>
      </c>
      <c r="D15" s="47" t="s">
        <v>32</v>
      </c>
      <c r="E15" s="47" t="s">
        <v>32</v>
      </c>
      <c r="F15" s="47" t="s">
        <v>32</v>
      </c>
      <c r="G15" s="47" t="s">
        <v>32</v>
      </c>
      <c r="H15" s="46">
        <v>35805</v>
      </c>
      <c r="I15" s="48">
        <v>220347</v>
      </c>
      <c r="J15" s="44"/>
      <c r="L15" s="49"/>
      <c r="M15" s="49"/>
    </row>
    <row r="16" spans="1:15" ht="24.95" customHeight="1" x14ac:dyDescent="0.2">
      <c r="A16" s="50" t="s">
        <v>33</v>
      </c>
      <c r="B16" s="50" t="s">
        <v>34</v>
      </c>
      <c r="C16" s="51">
        <v>5065540</v>
      </c>
      <c r="D16" s="51">
        <v>275348</v>
      </c>
      <c r="E16" s="51">
        <v>222879</v>
      </c>
      <c r="F16" s="51">
        <v>926340</v>
      </c>
      <c r="G16" s="51">
        <v>2077737</v>
      </c>
      <c r="H16" s="51">
        <v>2964246</v>
      </c>
      <c r="I16" s="52">
        <v>11532091</v>
      </c>
      <c r="J16" s="44"/>
      <c r="L16" s="49"/>
      <c r="M16" s="49"/>
    </row>
    <row r="17" spans="1:13" ht="24.95" customHeight="1" x14ac:dyDescent="0.2">
      <c r="A17" s="53" t="s">
        <v>35</v>
      </c>
      <c r="B17" s="54" t="s">
        <v>36</v>
      </c>
      <c r="C17" s="55">
        <v>10130</v>
      </c>
      <c r="D17" s="55">
        <v>3087</v>
      </c>
      <c r="E17" s="55">
        <v>37</v>
      </c>
      <c r="F17" s="55">
        <v>23155</v>
      </c>
      <c r="G17" s="55">
        <v>128125</v>
      </c>
      <c r="H17" s="55">
        <v>131789</v>
      </c>
      <c r="I17" s="56">
        <v>296323</v>
      </c>
      <c r="J17" s="44"/>
      <c r="L17" s="49"/>
      <c r="M17" s="49"/>
    </row>
    <row r="18" spans="1:13" ht="24.95" customHeight="1" x14ac:dyDescent="0.2">
      <c r="A18" s="57" t="s">
        <v>37</v>
      </c>
      <c r="B18" s="58" t="s">
        <v>38</v>
      </c>
      <c r="C18" s="59">
        <v>259500</v>
      </c>
      <c r="D18" s="59">
        <v>99582</v>
      </c>
      <c r="E18" s="59">
        <v>192086</v>
      </c>
      <c r="F18" s="59">
        <v>601300</v>
      </c>
      <c r="G18" s="59">
        <v>613645</v>
      </c>
      <c r="H18" s="59">
        <v>296203</v>
      </c>
      <c r="I18" s="60">
        <v>2062316</v>
      </c>
      <c r="J18" s="44"/>
      <c r="L18" s="49"/>
      <c r="M18" s="49"/>
    </row>
    <row r="19" spans="1:13" ht="24.95" customHeight="1" x14ac:dyDescent="0.2">
      <c r="A19" s="53" t="s">
        <v>39</v>
      </c>
      <c r="B19" s="54" t="s">
        <v>40</v>
      </c>
      <c r="C19" s="55">
        <v>32467</v>
      </c>
      <c r="D19" s="55">
        <v>188</v>
      </c>
      <c r="E19" s="55">
        <v>143</v>
      </c>
      <c r="F19" s="55">
        <v>1956</v>
      </c>
      <c r="G19" s="55">
        <v>7521</v>
      </c>
      <c r="H19" s="55">
        <v>7473</v>
      </c>
      <c r="I19" s="56">
        <v>49749</v>
      </c>
      <c r="J19" s="44"/>
      <c r="L19" s="49"/>
      <c r="M19" s="49"/>
    </row>
    <row r="20" spans="1:13" ht="24.95" customHeight="1" x14ac:dyDescent="0.2">
      <c r="A20" s="61" t="s">
        <v>41</v>
      </c>
      <c r="B20" s="62" t="s">
        <v>42</v>
      </c>
      <c r="C20" s="63">
        <v>4763444</v>
      </c>
      <c r="D20" s="63">
        <v>172491</v>
      </c>
      <c r="E20" s="63">
        <v>30613</v>
      </c>
      <c r="F20" s="63">
        <v>299928</v>
      </c>
      <c r="G20" s="63">
        <v>1328446</v>
      </c>
      <c r="H20" s="63">
        <v>2528781</v>
      </c>
      <c r="I20" s="64">
        <v>9123703</v>
      </c>
      <c r="J20" s="44"/>
      <c r="L20" s="49"/>
      <c r="M20" s="49"/>
    </row>
    <row r="21" spans="1:13" ht="24.95" customHeight="1" x14ac:dyDescent="0.2">
      <c r="A21" s="65" t="s">
        <v>43</v>
      </c>
      <c r="B21" s="65" t="s">
        <v>44</v>
      </c>
      <c r="C21" s="66">
        <v>2339991</v>
      </c>
      <c r="D21" s="66">
        <v>1885998</v>
      </c>
      <c r="E21" s="66">
        <v>52567</v>
      </c>
      <c r="F21" s="66">
        <v>184633</v>
      </c>
      <c r="G21" s="66">
        <v>50129</v>
      </c>
      <c r="H21" s="66">
        <v>2926791</v>
      </c>
      <c r="I21" s="67">
        <v>7440110</v>
      </c>
      <c r="J21" s="44"/>
      <c r="L21" s="49"/>
      <c r="M21" s="49"/>
    </row>
    <row r="22" spans="1:13" ht="24.95" customHeight="1" x14ac:dyDescent="0.2">
      <c r="A22" s="57" t="s">
        <v>45</v>
      </c>
      <c r="B22" s="58" t="s">
        <v>46</v>
      </c>
      <c r="C22" s="59">
        <v>463172</v>
      </c>
      <c r="D22" s="59">
        <v>75767</v>
      </c>
      <c r="E22" s="59">
        <v>891</v>
      </c>
      <c r="F22" s="59">
        <v>7035</v>
      </c>
      <c r="G22" s="59">
        <v>2128</v>
      </c>
      <c r="H22" s="59">
        <v>323442</v>
      </c>
      <c r="I22" s="60">
        <v>872436</v>
      </c>
      <c r="J22" s="44"/>
      <c r="L22" s="49"/>
      <c r="M22" s="49"/>
    </row>
    <row r="23" spans="1:13" ht="24.95" customHeight="1" x14ac:dyDescent="0.2">
      <c r="A23" s="53" t="s">
        <v>47</v>
      </c>
      <c r="B23" s="68" t="s">
        <v>48</v>
      </c>
      <c r="C23" s="69">
        <v>1876819</v>
      </c>
      <c r="D23" s="69">
        <v>1810232</v>
      </c>
      <c r="E23" s="69">
        <v>51677</v>
      </c>
      <c r="F23" s="69">
        <v>177597</v>
      </c>
      <c r="G23" s="69">
        <v>48001</v>
      </c>
      <c r="H23" s="69">
        <v>2603348</v>
      </c>
      <c r="I23" s="70">
        <v>6567674</v>
      </c>
      <c r="J23" s="44"/>
      <c r="L23" s="49"/>
      <c r="M23" s="49"/>
    </row>
    <row r="24" spans="1:13" ht="24.95" customHeight="1" x14ac:dyDescent="0.2">
      <c r="A24" s="50" t="s">
        <v>49</v>
      </c>
      <c r="B24" s="50" t="s">
        <v>50</v>
      </c>
      <c r="C24" s="51">
        <v>4273292</v>
      </c>
      <c r="D24" s="51">
        <v>523939</v>
      </c>
      <c r="E24" s="51">
        <v>186643</v>
      </c>
      <c r="F24" s="51">
        <v>2362332</v>
      </c>
      <c r="G24" s="51">
        <v>11656</v>
      </c>
      <c r="H24" s="51">
        <v>702770</v>
      </c>
      <c r="I24" s="52">
        <v>8060633</v>
      </c>
      <c r="J24" s="44"/>
      <c r="L24" s="49"/>
      <c r="M24" s="49"/>
    </row>
    <row r="25" spans="1:13" ht="24.95" customHeight="1" x14ac:dyDescent="0.2">
      <c r="A25" s="71" t="s">
        <v>51</v>
      </c>
      <c r="B25" s="54" t="s">
        <v>52</v>
      </c>
      <c r="C25" s="55">
        <v>1009697</v>
      </c>
      <c r="D25" s="55">
        <v>146251</v>
      </c>
      <c r="E25" s="55">
        <v>17572</v>
      </c>
      <c r="F25" s="55">
        <v>1065103</v>
      </c>
      <c r="G25" s="55">
        <v>3041</v>
      </c>
      <c r="H25" s="55">
        <v>539704</v>
      </c>
      <c r="I25" s="56">
        <v>2781367</v>
      </c>
      <c r="J25" s="44"/>
      <c r="L25" s="49"/>
      <c r="M25" s="49"/>
    </row>
    <row r="26" spans="1:13" ht="24.95" customHeight="1" x14ac:dyDescent="0.2">
      <c r="A26" s="72" t="s">
        <v>53</v>
      </c>
      <c r="B26" s="58" t="s">
        <v>54</v>
      </c>
      <c r="C26" s="59">
        <v>3263596</v>
      </c>
      <c r="D26" s="59">
        <v>377688</v>
      </c>
      <c r="E26" s="59">
        <v>169071</v>
      </c>
      <c r="F26" s="59">
        <v>1297229</v>
      </c>
      <c r="G26" s="59">
        <v>8616</v>
      </c>
      <c r="H26" s="59">
        <v>163066</v>
      </c>
      <c r="I26" s="60">
        <v>5279267</v>
      </c>
      <c r="J26" s="44"/>
      <c r="L26" s="49"/>
      <c r="M26" s="49"/>
    </row>
    <row r="27" spans="1:13" ht="24.95" customHeight="1" x14ac:dyDescent="0.2">
      <c r="A27" s="73" t="s">
        <v>55</v>
      </c>
      <c r="B27" s="73" t="s">
        <v>56</v>
      </c>
      <c r="C27" s="74">
        <v>676602</v>
      </c>
      <c r="D27" s="74">
        <v>2778909</v>
      </c>
      <c r="E27" s="74">
        <v>690288</v>
      </c>
      <c r="F27" s="74">
        <v>9200288</v>
      </c>
      <c r="G27" s="74">
        <v>2122820</v>
      </c>
      <c r="H27" s="74">
        <v>2798068</v>
      </c>
      <c r="I27" s="75">
        <v>18266975</v>
      </c>
      <c r="J27" s="44"/>
      <c r="L27" s="49"/>
      <c r="M27" s="49"/>
    </row>
    <row r="28" spans="1:13" ht="24.95" customHeight="1" x14ac:dyDescent="0.2">
      <c r="A28" s="72" t="s">
        <v>57</v>
      </c>
      <c r="B28" s="58" t="s">
        <v>58</v>
      </c>
      <c r="C28" s="59">
        <v>152288</v>
      </c>
      <c r="D28" s="59">
        <v>619992</v>
      </c>
      <c r="E28" s="59">
        <v>117947</v>
      </c>
      <c r="F28" s="59">
        <v>960924</v>
      </c>
      <c r="G28" s="59">
        <v>323745</v>
      </c>
      <c r="H28" s="59">
        <v>1284243</v>
      </c>
      <c r="I28" s="60">
        <v>3459139</v>
      </c>
      <c r="J28" s="44"/>
      <c r="L28" s="49"/>
      <c r="M28" s="49"/>
    </row>
    <row r="29" spans="1:13" ht="24.95" customHeight="1" x14ac:dyDescent="0.2">
      <c r="A29" s="71" t="s">
        <v>59</v>
      </c>
      <c r="B29" s="76" t="s">
        <v>60</v>
      </c>
      <c r="C29" s="55">
        <v>441096</v>
      </c>
      <c r="D29" s="55">
        <v>887094</v>
      </c>
      <c r="E29" s="55">
        <v>433748</v>
      </c>
      <c r="F29" s="55">
        <v>7999604</v>
      </c>
      <c r="G29" s="55">
        <v>1443387</v>
      </c>
      <c r="H29" s="55">
        <v>1270421</v>
      </c>
      <c r="I29" s="56">
        <v>12475350</v>
      </c>
      <c r="J29" s="44"/>
      <c r="L29" s="49"/>
      <c r="M29" s="49"/>
    </row>
    <row r="30" spans="1:13" ht="24.95" customHeight="1" x14ac:dyDescent="0.2">
      <c r="A30" s="72" t="s">
        <v>61</v>
      </c>
      <c r="B30" s="58" t="s">
        <v>62</v>
      </c>
      <c r="C30" s="59">
        <v>20402</v>
      </c>
      <c r="D30" s="59">
        <v>197947</v>
      </c>
      <c r="E30" s="59">
        <v>8421</v>
      </c>
      <c r="F30" s="59">
        <v>95500</v>
      </c>
      <c r="G30" s="59">
        <v>16035</v>
      </c>
      <c r="H30" s="59">
        <v>96312</v>
      </c>
      <c r="I30" s="60">
        <v>434617</v>
      </c>
      <c r="J30" s="44"/>
      <c r="L30" s="49"/>
      <c r="M30" s="49"/>
    </row>
    <row r="31" spans="1:13" ht="24.95" customHeight="1" x14ac:dyDescent="0.2">
      <c r="A31" s="71" t="s">
        <v>63</v>
      </c>
      <c r="B31" s="76" t="s">
        <v>64</v>
      </c>
      <c r="C31" s="55">
        <v>62815</v>
      </c>
      <c r="D31" s="55">
        <v>1073877</v>
      </c>
      <c r="E31" s="55">
        <v>130172</v>
      </c>
      <c r="F31" s="55">
        <v>144261</v>
      </c>
      <c r="G31" s="55">
        <v>339653</v>
      </c>
      <c r="H31" s="55">
        <v>147092</v>
      </c>
      <c r="I31" s="56">
        <v>1897869</v>
      </c>
      <c r="J31" s="44"/>
      <c r="L31" s="49"/>
      <c r="M31" s="49"/>
    </row>
    <row r="32" spans="1:13" ht="24.95" customHeight="1" x14ac:dyDescent="0.2">
      <c r="A32" s="77" t="s">
        <v>65</v>
      </c>
      <c r="B32" s="77" t="s">
        <v>66</v>
      </c>
      <c r="C32" s="78">
        <v>2362</v>
      </c>
      <c r="D32" s="78">
        <v>147011</v>
      </c>
      <c r="E32" s="78">
        <v>5434</v>
      </c>
      <c r="F32" s="78">
        <v>45162</v>
      </c>
      <c r="G32" s="78">
        <v>2113511</v>
      </c>
      <c r="H32" s="78">
        <v>44902</v>
      </c>
      <c r="I32" s="79">
        <v>2358383</v>
      </c>
      <c r="J32" s="44"/>
      <c r="L32" s="49"/>
      <c r="M32" s="49"/>
    </row>
    <row r="33" spans="1:13" ht="24.95" customHeight="1" x14ac:dyDescent="0.2">
      <c r="A33" s="53" t="s">
        <v>67</v>
      </c>
      <c r="B33" s="80" t="s">
        <v>68</v>
      </c>
      <c r="C33" s="55">
        <v>1583</v>
      </c>
      <c r="D33" s="55">
        <v>147011</v>
      </c>
      <c r="E33" s="55">
        <v>5434</v>
      </c>
      <c r="F33" s="55">
        <v>45162</v>
      </c>
      <c r="G33" s="55">
        <v>101667</v>
      </c>
      <c r="H33" s="55">
        <v>29694</v>
      </c>
      <c r="I33" s="56">
        <v>330551</v>
      </c>
      <c r="J33" s="44"/>
      <c r="L33" s="49"/>
      <c r="M33" s="49"/>
    </row>
    <row r="34" spans="1:13" ht="24.95" customHeight="1" x14ac:dyDescent="0.2">
      <c r="A34" s="57" t="s">
        <v>69</v>
      </c>
      <c r="B34" s="81" t="s">
        <v>70</v>
      </c>
      <c r="C34" s="59" t="s">
        <v>32</v>
      </c>
      <c r="D34" s="59" t="s">
        <v>32</v>
      </c>
      <c r="E34" s="59" t="s">
        <v>32</v>
      </c>
      <c r="F34" s="59" t="s">
        <v>32</v>
      </c>
      <c r="G34" s="59">
        <v>1792399</v>
      </c>
      <c r="H34" s="59">
        <v>14177</v>
      </c>
      <c r="I34" s="60">
        <v>1806576</v>
      </c>
      <c r="J34" s="44"/>
      <c r="L34" s="49"/>
      <c r="M34" s="49"/>
    </row>
    <row r="35" spans="1:13" ht="24.95" customHeight="1" x14ac:dyDescent="0.2">
      <c r="A35" s="53" t="s">
        <v>71</v>
      </c>
      <c r="B35" s="80" t="s">
        <v>72</v>
      </c>
      <c r="C35" s="55" t="s">
        <v>32</v>
      </c>
      <c r="D35" s="55" t="s">
        <v>32</v>
      </c>
      <c r="E35" s="55" t="s">
        <v>32</v>
      </c>
      <c r="F35" s="55" t="s">
        <v>32</v>
      </c>
      <c r="G35" s="55">
        <v>219446</v>
      </c>
      <c r="H35" s="55">
        <v>1031</v>
      </c>
      <c r="I35" s="56">
        <v>220476</v>
      </c>
      <c r="J35" s="44"/>
      <c r="L35" s="49"/>
      <c r="M35" s="49"/>
    </row>
    <row r="36" spans="1:13" ht="24.95" customHeight="1" x14ac:dyDescent="0.2">
      <c r="A36" s="82" t="s">
        <v>73</v>
      </c>
      <c r="B36" s="82" t="s">
        <v>74</v>
      </c>
      <c r="C36" s="83">
        <v>1543699</v>
      </c>
      <c r="D36" s="83">
        <v>282285</v>
      </c>
      <c r="E36" s="83">
        <v>1798</v>
      </c>
      <c r="F36" s="83">
        <v>14289</v>
      </c>
      <c r="G36" s="83">
        <v>796</v>
      </c>
      <c r="H36" s="83">
        <v>1691789</v>
      </c>
      <c r="I36" s="84">
        <v>3534655</v>
      </c>
      <c r="J36" s="44"/>
      <c r="L36" s="49"/>
      <c r="M36" s="49"/>
    </row>
    <row r="37" spans="1:13" ht="24.95" customHeight="1" x14ac:dyDescent="0.2">
      <c r="A37" s="73" t="s">
        <v>75</v>
      </c>
      <c r="B37" s="73" t="s">
        <v>76</v>
      </c>
      <c r="C37" s="74">
        <v>552806</v>
      </c>
      <c r="D37" s="74">
        <v>98892</v>
      </c>
      <c r="E37" s="74">
        <v>453157</v>
      </c>
      <c r="F37" s="74">
        <v>1906090</v>
      </c>
      <c r="G37" s="74">
        <v>530414</v>
      </c>
      <c r="H37" s="74">
        <v>330582</v>
      </c>
      <c r="I37" s="75">
        <v>3871940</v>
      </c>
      <c r="J37" s="44"/>
      <c r="L37" s="49"/>
      <c r="M37" s="49"/>
    </row>
    <row r="38" spans="1:13" ht="24.95" customHeight="1" x14ac:dyDescent="0.2">
      <c r="A38" s="57" t="s">
        <v>77</v>
      </c>
      <c r="B38" s="58" t="s">
        <v>78</v>
      </c>
      <c r="C38" s="59">
        <v>4098</v>
      </c>
      <c r="D38" s="59">
        <v>59375</v>
      </c>
      <c r="E38" s="59">
        <v>69373</v>
      </c>
      <c r="F38" s="59">
        <v>1025006</v>
      </c>
      <c r="G38" s="59">
        <v>45274</v>
      </c>
      <c r="H38" s="59">
        <v>172661</v>
      </c>
      <c r="I38" s="60">
        <v>1375785</v>
      </c>
      <c r="J38" s="44"/>
      <c r="L38" s="49"/>
      <c r="M38" s="49"/>
    </row>
    <row r="39" spans="1:13" ht="24.95" customHeight="1" x14ac:dyDescent="0.2">
      <c r="A39" s="53" t="s">
        <v>79</v>
      </c>
      <c r="B39" s="54" t="s">
        <v>80</v>
      </c>
      <c r="C39" s="55">
        <v>548708</v>
      </c>
      <c r="D39" s="55">
        <v>39517</v>
      </c>
      <c r="E39" s="55">
        <v>383785</v>
      </c>
      <c r="F39" s="55">
        <v>881084</v>
      </c>
      <c r="G39" s="55">
        <v>485140</v>
      </c>
      <c r="H39" s="55">
        <v>157921</v>
      </c>
      <c r="I39" s="56">
        <v>2496155</v>
      </c>
      <c r="J39" s="44"/>
      <c r="L39" s="49"/>
      <c r="M39" s="49"/>
    </row>
    <row r="40" spans="1:13" ht="24.95" customHeight="1" x14ac:dyDescent="0.2">
      <c r="A40" s="85" t="s">
        <v>81</v>
      </c>
      <c r="B40" s="85" t="s">
        <v>82</v>
      </c>
      <c r="C40" s="86">
        <v>14638836</v>
      </c>
      <c r="D40" s="86">
        <v>5992383</v>
      </c>
      <c r="E40" s="86">
        <v>1612767</v>
      </c>
      <c r="F40" s="86">
        <v>14639133</v>
      </c>
      <c r="G40" s="86">
        <v>6907064</v>
      </c>
      <c r="H40" s="86">
        <v>11494952</v>
      </c>
      <c r="I40" s="87">
        <v>55285134</v>
      </c>
      <c r="J40" s="44"/>
      <c r="L40" s="49"/>
      <c r="M40" s="49"/>
    </row>
    <row r="41" spans="1:13" ht="24.95" customHeight="1" x14ac:dyDescent="0.2">
      <c r="A41" s="88" t="s">
        <v>83</v>
      </c>
      <c r="B41" s="88" t="s">
        <v>84</v>
      </c>
      <c r="C41" s="89" t="s">
        <v>32</v>
      </c>
      <c r="D41" s="89" t="s">
        <v>32</v>
      </c>
      <c r="E41" s="89" t="s">
        <v>32</v>
      </c>
      <c r="F41" s="89" t="s">
        <v>32</v>
      </c>
      <c r="G41" s="89" t="s">
        <v>32</v>
      </c>
      <c r="H41" s="89" t="s">
        <v>32</v>
      </c>
      <c r="I41" s="90" t="s">
        <v>32</v>
      </c>
      <c r="J41" s="44"/>
      <c r="L41" s="49"/>
      <c r="M41" s="49"/>
    </row>
    <row r="42" spans="1:13" ht="24.95" customHeight="1" x14ac:dyDescent="0.2">
      <c r="A42" s="91"/>
    </row>
    <row r="43" spans="1:13" ht="24.95" customHeight="1" x14ac:dyDescent="0.2">
      <c r="A43" s="91"/>
    </row>
    <row r="44" spans="1:13" ht="24.95" customHeight="1" x14ac:dyDescent="0.2">
      <c r="A44" s="17" t="s">
        <v>85</v>
      </c>
      <c r="G44" s="49"/>
    </row>
    <row r="45" spans="1:13" ht="24.95" customHeight="1" x14ac:dyDescent="0.2">
      <c r="A45" s="17" t="s">
        <v>86</v>
      </c>
      <c r="G45" s="49"/>
    </row>
    <row r="46" spans="1:13" ht="24.95" customHeight="1" x14ac:dyDescent="0.2">
      <c r="A46" s="17" t="s">
        <v>87</v>
      </c>
      <c r="G46" s="49"/>
    </row>
    <row r="47" spans="1:13" ht="24.95" customHeight="1" x14ac:dyDescent="0.2">
      <c r="A47" s="17" t="s">
        <v>88</v>
      </c>
      <c r="G47" s="49"/>
      <c r="H47" s="92"/>
    </row>
    <row r="48" spans="1:13" ht="24.95" customHeight="1" x14ac:dyDescent="0.2">
      <c r="A48" s="17" t="s">
        <v>89</v>
      </c>
      <c r="B48" s="2"/>
      <c r="C48" s="2"/>
    </row>
    <row r="49" spans="1:9" ht="24.95" customHeight="1" x14ac:dyDescent="0.2">
      <c r="A49" s="17" t="s">
        <v>90</v>
      </c>
      <c r="B49" s="2"/>
      <c r="C49" s="2"/>
    </row>
    <row r="50" spans="1:9" ht="24.95" customHeight="1" x14ac:dyDescent="0.2">
      <c r="A50" s="17" t="s">
        <v>91</v>
      </c>
      <c r="C50" s="2"/>
    </row>
    <row r="51" spans="1:9" ht="24.95" customHeight="1" x14ac:dyDescent="0.2">
      <c r="C51" s="2"/>
      <c r="I51" s="92" t="s">
        <v>92</v>
      </c>
    </row>
    <row r="52" spans="1:9" ht="24.95" customHeight="1" x14ac:dyDescent="0.2">
      <c r="A52" s="17" t="s">
        <v>93</v>
      </c>
      <c r="C52" s="49"/>
      <c r="I52" s="92"/>
    </row>
    <row r="53" spans="1:9" ht="24.95" customHeight="1" x14ac:dyDescent="0.2">
      <c r="C53" s="49"/>
      <c r="I53" s="92" t="s">
        <v>94</v>
      </c>
    </row>
    <row r="54" spans="1:9" ht="24.95" customHeight="1" x14ac:dyDescent="0.2">
      <c r="I54" s="92" t="s">
        <v>12</v>
      </c>
    </row>
    <row r="55" spans="1:9" ht="24.95" customHeight="1" x14ac:dyDescent="0.2"/>
  </sheetData>
  <mergeCells count="6">
    <mergeCell ref="C6:J6"/>
    <mergeCell ref="C7:J7"/>
    <mergeCell ref="C8:E8"/>
    <mergeCell ref="C9:E9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&amp;R&amp;"Calibri"&amp;10&amp;K000000 BDF-RESTREINT&amp;1#_x000D_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7B23F-D206-47BD-A5A3-9A6601FE9C4F}">
  <sheetPr codeName="Feuil5">
    <pageSetUpPr fitToPage="1"/>
  </sheetPr>
  <dimension ref="A1:O55"/>
  <sheetViews>
    <sheetView showGridLines="0" zoomScale="63" zoomScaleNormal="63" workbookViewId="0">
      <pane xSplit="2" ySplit="14" topLeftCell="C29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2578125" defaultRowHeight="15" x14ac:dyDescent="0.2"/>
  <cols>
    <col min="1" max="1" width="16.7109375" style="17" customWidth="1"/>
    <col min="2" max="2" width="77.140625" style="17" customWidth="1"/>
    <col min="3" max="9" width="22.5703125" style="17" customWidth="1"/>
    <col min="10" max="10" width="17.42578125" style="17" customWidth="1"/>
    <col min="11" max="13" width="16.7109375" style="17" customWidth="1"/>
    <col min="14" max="14" width="20.7109375" style="17" customWidth="1"/>
    <col min="15" max="15" width="17" style="17" customWidth="1"/>
    <col min="16" max="16384" width="11.42578125" style="17"/>
  </cols>
  <sheetData>
    <row r="1" spans="1:15" x14ac:dyDescent="0.2">
      <c r="A1" s="17" t="s">
        <v>95</v>
      </c>
    </row>
    <row r="2" spans="1:15" ht="15" customHeight="1" x14ac:dyDescent="0.25">
      <c r="A2" s="18" t="s">
        <v>14</v>
      </c>
    </row>
    <row r="3" spans="1:15" s="19" customFormat="1" ht="18" customHeight="1" x14ac:dyDescent="0.25">
      <c r="A3" s="17" t="s">
        <v>96</v>
      </c>
      <c r="N3" s="2"/>
    </row>
    <row r="4" spans="1:15" s="19" customFormat="1" ht="18" customHeight="1" x14ac:dyDescent="0.25">
      <c r="A4" s="20" t="str">
        <f>Index!A12</f>
        <v>Année 2023</v>
      </c>
      <c r="N4" s="2"/>
      <c r="O4" s="2"/>
    </row>
    <row r="5" spans="1:15" s="19" customFormat="1" ht="18" customHeight="1" x14ac:dyDescent="0.25">
      <c r="N5" s="2"/>
      <c r="O5" s="2"/>
    </row>
    <row r="6" spans="1:15" s="19" customFormat="1" ht="18" customHeight="1" x14ac:dyDescent="0.25">
      <c r="A6" s="18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</row>
    <row r="7" spans="1:15" s="19" customFormat="1" ht="26.25" customHeight="1" x14ac:dyDescent="0.2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</row>
    <row r="8" spans="1:15" ht="17.25" customHeight="1" x14ac:dyDescent="0.2"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</row>
    <row r="9" spans="1:15" ht="20.25" customHeight="1" x14ac:dyDescent="0.2">
      <c r="C9" s="21"/>
      <c r="D9" s="21"/>
      <c r="E9" s="21"/>
      <c r="F9" s="25"/>
      <c r="G9" s="22"/>
      <c r="H9" s="22"/>
      <c r="I9" s="22"/>
      <c r="J9" s="22"/>
      <c r="K9" s="22"/>
      <c r="L9" s="24"/>
      <c r="M9" s="24"/>
      <c r="N9" s="24"/>
    </row>
    <row r="10" spans="1:15" s="19" customFormat="1" ht="18" customHeight="1" x14ac:dyDescent="0.25">
      <c r="H10" s="2"/>
      <c r="I10" s="26" t="s">
        <v>15</v>
      </c>
    </row>
    <row r="11" spans="1:15" s="19" customFormat="1" ht="24.95" customHeight="1" x14ac:dyDescent="0.25">
      <c r="A11" s="18"/>
      <c r="C11" s="27" t="s">
        <v>16</v>
      </c>
      <c r="D11" s="28"/>
      <c r="E11" s="29" t="s">
        <v>17</v>
      </c>
      <c r="F11" s="29" t="s">
        <v>18</v>
      </c>
      <c r="G11" s="29" t="s">
        <v>19</v>
      </c>
      <c r="H11" s="29"/>
      <c r="I11" s="30"/>
      <c r="J11" s="31"/>
    </row>
    <row r="12" spans="1:15" s="19" customFormat="1" ht="48.75" customHeight="1" x14ac:dyDescent="0.25">
      <c r="C12" s="32" t="s">
        <v>20</v>
      </c>
      <c r="D12" s="33"/>
      <c r="E12" s="34" t="s">
        <v>21</v>
      </c>
      <c r="F12" s="34" t="s">
        <v>22</v>
      </c>
      <c r="G12" s="34" t="s">
        <v>23</v>
      </c>
      <c r="H12" s="34" t="s">
        <v>24</v>
      </c>
      <c r="I12" s="35" t="s">
        <v>25</v>
      </c>
      <c r="J12" s="31"/>
    </row>
    <row r="13" spans="1:15" s="24" customFormat="1" ht="24.95" customHeight="1" x14ac:dyDescent="0.2">
      <c r="C13" s="36" t="s">
        <v>26</v>
      </c>
      <c r="D13" s="37" t="s">
        <v>27</v>
      </c>
      <c r="E13" s="37"/>
      <c r="F13" s="37"/>
      <c r="G13" s="38"/>
      <c r="H13" s="38"/>
      <c r="I13" s="39"/>
      <c r="J13" s="40"/>
    </row>
    <row r="14" spans="1:15" ht="61.5" customHeight="1" x14ac:dyDescent="0.2">
      <c r="C14" s="41" t="s">
        <v>28</v>
      </c>
      <c r="D14" s="42" t="s">
        <v>29</v>
      </c>
      <c r="E14" s="43"/>
      <c r="F14" s="38"/>
      <c r="G14" s="38"/>
      <c r="H14" s="38"/>
      <c r="I14" s="39"/>
      <c r="J14" s="44"/>
    </row>
    <row r="15" spans="1:15" ht="24.95" customHeight="1" x14ac:dyDescent="0.2">
      <c r="A15" s="45" t="s">
        <v>30</v>
      </c>
      <c r="B15" s="45" t="s">
        <v>31</v>
      </c>
      <c r="C15" s="46">
        <v>35805</v>
      </c>
      <c r="D15" s="47" t="s">
        <v>32</v>
      </c>
      <c r="E15" s="47" t="s">
        <v>32</v>
      </c>
      <c r="F15" s="47" t="s">
        <v>32</v>
      </c>
      <c r="G15" s="47" t="s">
        <v>32</v>
      </c>
      <c r="H15" s="46">
        <v>184542</v>
      </c>
      <c r="I15" s="48">
        <v>220347</v>
      </c>
      <c r="J15" s="44"/>
      <c r="L15" s="49"/>
      <c r="M15" s="49"/>
    </row>
    <row r="16" spans="1:15" ht="24.95" customHeight="1" x14ac:dyDescent="0.2">
      <c r="A16" s="50" t="s">
        <v>33</v>
      </c>
      <c r="B16" s="50" t="s">
        <v>34</v>
      </c>
      <c r="C16" s="51">
        <v>9631368</v>
      </c>
      <c r="D16" s="51">
        <v>0</v>
      </c>
      <c r="E16" s="51">
        <v>184057</v>
      </c>
      <c r="F16" s="51">
        <v>0</v>
      </c>
      <c r="G16" s="51">
        <v>0</v>
      </c>
      <c r="H16" s="51">
        <v>1716666</v>
      </c>
      <c r="I16" s="52">
        <v>11532091</v>
      </c>
      <c r="J16" s="44"/>
      <c r="L16" s="49"/>
      <c r="M16" s="49"/>
    </row>
    <row r="17" spans="1:13" ht="24.95" customHeight="1" x14ac:dyDescent="0.2">
      <c r="A17" s="53" t="s">
        <v>35</v>
      </c>
      <c r="B17" s="54" t="s">
        <v>36</v>
      </c>
      <c r="C17" s="55">
        <v>296319</v>
      </c>
      <c r="D17" s="55" t="s">
        <v>32</v>
      </c>
      <c r="E17" s="55" t="s">
        <v>32</v>
      </c>
      <c r="F17" s="55" t="s">
        <v>32</v>
      </c>
      <c r="G17" s="55" t="s">
        <v>32</v>
      </c>
      <c r="H17" s="55">
        <v>4</v>
      </c>
      <c r="I17" s="56">
        <v>296323</v>
      </c>
      <c r="J17" s="44"/>
      <c r="L17" s="49"/>
      <c r="M17" s="49"/>
    </row>
    <row r="18" spans="1:13" ht="24.95" customHeight="1" x14ac:dyDescent="0.2">
      <c r="A18" s="57" t="s">
        <v>37</v>
      </c>
      <c r="B18" s="58" t="s">
        <v>38</v>
      </c>
      <c r="C18" s="59">
        <v>1691286</v>
      </c>
      <c r="D18" s="59">
        <v>0</v>
      </c>
      <c r="E18" s="59">
        <v>175693</v>
      </c>
      <c r="F18" s="59">
        <v>0</v>
      </c>
      <c r="G18" s="59">
        <v>0</v>
      </c>
      <c r="H18" s="59">
        <v>195338</v>
      </c>
      <c r="I18" s="60">
        <v>2062316</v>
      </c>
      <c r="J18" s="44"/>
      <c r="L18" s="49"/>
      <c r="M18" s="49"/>
    </row>
    <row r="19" spans="1:13" ht="24.95" customHeight="1" x14ac:dyDescent="0.2">
      <c r="A19" s="53" t="s">
        <v>39</v>
      </c>
      <c r="B19" s="54" t="s">
        <v>40</v>
      </c>
      <c r="C19" s="55">
        <v>42280</v>
      </c>
      <c r="D19" s="55" t="s">
        <v>32</v>
      </c>
      <c r="E19" s="55">
        <v>350</v>
      </c>
      <c r="F19" s="55" t="s">
        <v>32</v>
      </c>
      <c r="G19" s="55">
        <v>0</v>
      </c>
      <c r="H19" s="55">
        <v>7119</v>
      </c>
      <c r="I19" s="56">
        <v>49749</v>
      </c>
      <c r="J19" s="44"/>
      <c r="L19" s="49"/>
      <c r="M19" s="49"/>
    </row>
    <row r="20" spans="1:13" ht="24.95" customHeight="1" x14ac:dyDescent="0.2">
      <c r="A20" s="61" t="s">
        <v>41</v>
      </c>
      <c r="B20" s="62" t="s">
        <v>42</v>
      </c>
      <c r="C20" s="63">
        <v>7601483</v>
      </c>
      <c r="D20" s="63">
        <v>0</v>
      </c>
      <c r="E20" s="63">
        <v>8015</v>
      </c>
      <c r="F20" s="63">
        <v>0</v>
      </c>
      <c r="G20" s="63" t="s">
        <v>32</v>
      </c>
      <c r="H20" s="63">
        <v>1514205</v>
      </c>
      <c r="I20" s="64">
        <v>9123703</v>
      </c>
      <c r="J20" s="44"/>
      <c r="L20" s="49"/>
      <c r="M20" s="49"/>
    </row>
    <row r="21" spans="1:13" ht="24.95" customHeight="1" x14ac:dyDescent="0.2">
      <c r="A21" s="65" t="s">
        <v>43</v>
      </c>
      <c r="B21" s="65" t="s">
        <v>44</v>
      </c>
      <c r="C21" s="66">
        <v>1595233</v>
      </c>
      <c r="D21" s="66">
        <v>463516</v>
      </c>
      <c r="E21" s="66">
        <v>2667281</v>
      </c>
      <c r="F21" s="66">
        <v>679179</v>
      </c>
      <c r="G21" s="66" t="s">
        <v>32</v>
      </c>
      <c r="H21" s="66">
        <v>2034901</v>
      </c>
      <c r="I21" s="67">
        <v>7440110</v>
      </c>
      <c r="J21" s="44"/>
      <c r="L21" s="49"/>
      <c r="M21" s="49"/>
    </row>
    <row r="22" spans="1:13" ht="24.95" customHeight="1" x14ac:dyDescent="0.2">
      <c r="A22" s="57" t="s">
        <v>45</v>
      </c>
      <c r="B22" s="58" t="s">
        <v>46</v>
      </c>
      <c r="C22" s="59">
        <v>247166</v>
      </c>
      <c r="D22" s="59">
        <v>106134</v>
      </c>
      <c r="E22" s="59">
        <v>205601</v>
      </c>
      <c r="F22" s="59">
        <v>48263</v>
      </c>
      <c r="G22" s="59" t="s">
        <v>32</v>
      </c>
      <c r="H22" s="59">
        <v>265272</v>
      </c>
      <c r="I22" s="60">
        <v>872436</v>
      </c>
      <c r="J22" s="44"/>
      <c r="L22" s="49"/>
      <c r="M22" s="49"/>
    </row>
    <row r="23" spans="1:13" ht="24.95" customHeight="1" x14ac:dyDescent="0.2">
      <c r="A23" s="93" t="s">
        <v>47</v>
      </c>
      <c r="B23" s="68" t="s">
        <v>48</v>
      </c>
      <c r="C23" s="69">
        <v>1348067</v>
      </c>
      <c r="D23" s="69">
        <v>357382</v>
      </c>
      <c r="E23" s="69">
        <v>2461680</v>
      </c>
      <c r="F23" s="69">
        <v>630916</v>
      </c>
      <c r="G23" s="69" t="s">
        <v>32</v>
      </c>
      <c r="H23" s="69">
        <v>1769629</v>
      </c>
      <c r="I23" s="70">
        <v>6567674</v>
      </c>
      <c r="J23" s="44"/>
      <c r="L23" s="49"/>
      <c r="M23" s="49"/>
    </row>
    <row r="24" spans="1:13" ht="24.95" customHeight="1" x14ac:dyDescent="0.2">
      <c r="A24" s="50" t="s">
        <v>49</v>
      </c>
      <c r="B24" s="50" t="s">
        <v>50</v>
      </c>
      <c r="C24" s="51">
        <v>61849</v>
      </c>
      <c r="D24" s="51">
        <v>715347</v>
      </c>
      <c r="E24" s="51">
        <v>381713</v>
      </c>
      <c r="F24" s="51">
        <v>3690224</v>
      </c>
      <c r="G24" s="51">
        <v>1767159</v>
      </c>
      <c r="H24" s="51">
        <v>1444342</v>
      </c>
      <c r="I24" s="52">
        <v>8060633</v>
      </c>
      <c r="J24" s="44"/>
      <c r="L24" s="49"/>
      <c r="M24" s="49"/>
    </row>
    <row r="25" spans="1:13" ht="24.95" customHeight="1" x14ac:dyDescent="0.2">
      <c r="A25" s="94" t="s">
        <v>51</v>
      </c>
      <c r="B25" s="54" t="s">
        <v>52</v>
      </c>
      <c r="C25" s="55">
        <v>8740</v>
      </c>
      <c r="D25" s="55">
        <v>330241</v>
      </c>
      <c r="E25" s="55">
        <v>23452</v>
      </c>
      <c r="F25" s="55">
        <v>1280524</v>
      </c>
      <c r="G25" s="55">
        <v>31849</v>
      </c>
      <c r="H25" s="55">
        <v>1106562</v>
      </c>
      <c r="I25" s="56">
        <v>2781367</v>
      </c>
      <c r="J25" s="44"/>
      <c r="L25" s="49"/>
      <c r="M25" s="49"/>
    </row>
    <row r="26" spans="1:13" ht="24.95" customHeight="1" x14ac:dyDescent="0.2">
      <c r="A26" s="72" t="s">
        <v>53</v>
      </c>
      <c r="B26" s="58" t="s">
        <v>54</v>
      </c>
      <c r="C26" s="59">
        <v>53108</v>
      </c>
      <c r="D26" s="59">
        <v>385106</v>
      </c>
      <c r="E26" s="59">
        <v>358261</v>
      </c>
      <c r="F26" s="59">
        <v>2409701</v>
      </c>
      <c r="G26" s="59">
        <v>1735310</v>
      </c>
      <c r="H26" s="59">
        <v>337780</v>
      </c>
      <c r="I26" s="60">
        <v>5279267</v>
      </c>
      <c r="J26" s="44"/>
      <c r="L26" s="49"/>
      <c r="M26" s="49"/>
    </row>
    <row r="27" spans="1:13" ht="24.95" customHeight="1" x14ac:dyDescent="0.2">
      <c r="A27" s="73" t="s">
        <v>55</v>
      </c>
      <c r="B27" s="73" t="s">
        <v>56</v>
      </c>
      <c r="C27" s="74">
        <v>968553</v>
      </c>
      <c r="D27" s="74">
        <v>2152059</v>
      </c>
      <c r="E27" s="74">
        <v>32298</v>
      </c>
      <c r="F27" s="74">
        <v>11799082</v>
      </c>
      <c r="G27" s="74">
        <v>0</v>
      </c>
      <c r="H27" s="74">
        <v>3314982</v>
      </c>
      <c r="I27" s="75">
        <v>18266975</v>
      </c>
      <c r="J27" s="44"/>
      <c r="L27" s="49"/>
      <c r="M27" s="49"/>
    </row>
    <row r="28" spans="1:13" ht="24.95" customHeight="1" x14ac:dyDescent="0.2">
      <c r="A28" s="72" t="s">
        <v>57</v>
      </c>
      <c r="B28" s="58" t="s">
        <v>58</v>
      </c>
      <c r="C28" s="59">
        <v>132250</v>
      </c>
      <c r="D28" s="59">
        <v>95436</v>
      </c>
      <c r="E28" s="59" t="s">
        <v>32</v>
      </c>
      <c r="F28" s="59">
        <v>2576048</v>
      </c>
      <c r="G28" s="59" t="s">
        <v>32</v>
      </c>
      <c r="H28" s="59">
        <v>655405</v>
      </c>
      <c r="I28" s="60">
        <v>3459139</v>
      </c>
      <c r="J28" s="44"/>
      <c r="L28" s="49"/>
      <c r="M28" s="49"/>
    </row>
    <row r="29" spans="1:13" ht="24.95" customHeight="1" x14ac:dyDescent="0.2">
      <c r="A29" s="71" t="s">
        <v>59</v>
      </c>
      <c r="B29" s="76" t="s">
        <v>60</v>
      </c>
      <c r="C29" s="55">
        <v>420230</v>
      </c>
      <c r="D29" s="55">
        <v>573872</v>
      </c>
      <c r="E29" s="55">
        <v>32298</v>
      </c>
      <c r="F29" s="55">
        <v>9223034</v>
      </c>
      <c r="G29" s="55">
        <v>0</v>
      </c>
      <c r="H29" s="55">
        <v>2225915</v>
      </c>
      <c r="I29" s="56">
        <v>12475350</v>
      </c>
      <c r="J29" s="44"/>
      <c r="L29" s="49"/>
      <c r="M29" s="49"/>
    </row>
    <row r="30" spans="1:13" ht="24.95" customHeight="1" x14ac:dyDescent="0.2">
      <c r="A30" s="72" t="s">
        <v>61</v>
      </c>
      <c r="B30" s="58" t="s">
        <v>62</v>
      </c>
      <c r="C30" s="59">
        <v>416074</v>
      </c>
      <c r="D30" s="59" t="s">
        <v>32</v>
      </c>
      <c r="E30" s="59" t="s">
        <v>32</v>
      </c>
      <c r="F30" s="59" t="s">
        <v>32</v>
      </c>
      <c r="G30" s="59" t="s">
        <v>32</v>
      </c>
      <c r="H30" s="59">
        <v>18543</v>
      </c>
      <c r="I30" s="60">
        <v>434617</v>
      </c>
      <c r="J30" s="44"/>
      <c r="L30" s="49"/>
      <c r="M30" s="49"/>
    </row>
    <row r="31" spans="1:13" ht="24.95" customHeight="1" x14ac:dyDescent="0.2">
      <c r="A31" s="71" t="s">
        <v>63</v>
      </c>
      <c r="B31" s="76" t="s">
        <v>64</v>
      </c>
      <c r="C31" s="55" t="s">
        <v>32</v>
      </c>
      <c r="D31" s="55">
        <v>1482751</v>
      </c>
      <c r="E31" s="55" t="s">
        <v>32</v>
      </c>
      <c r="F31" s="55" t="s">
        <v>32</v>
      </c>
      <c r="G31" s="55" t="s">
        <v>32</v>
      </c>
      <c r="H31" s="55">
        <v>415118</v>
      </c>
      <c r="I31" s="56">
        <v>1897869</v>
      </c>
      <c r="J31" s="44"/>
      <c r="L31" s="49"/>
      <c r="M31" s="49"/>
    </row>
    <row r="32" spans="1:13" ht="24.95" customHeight="1" x14ac:dyDescent="0.2">
      <c r="A32" s="77" t="s">
        <v>65</v>
      </c>
      <c r="B32" s="77" t="s">
        <v>66</v>
      </c>
      <c r="C32" s="78" t="s">
        <v>32</v>
      </c>
      <c r="D32" s="78">
        <v>2335676</v>
      </c>
      <c r="E32" s="78">
        <v>779</v>
      </c>
      <c r="F32" s="78" t="s">
        <v>32</v>
      </c>
      <c r="G32" s="78" t="s">
        <v>32</v>
      </c>
      <c r="H32" s="78">
        <v>21928</v>
      </c>
      <c r="I32" s="79">
        <v>2358383</v>
      </c>
      <c r="J32" s="44"/>
      <c r="L32" s="49"/>
      <c r="M32" s="49"/>
    </row>
    <row r="33" spans="1:13" ht="24.95" customHeight="1" x14ac:dyDescent="0.2">
      <c r="A33" s="53" t="s">
        <v>67</v>
      </c>
      <c r="B33" s="80" t="s">
        <v>68</v>
      </c>
      <c r="C33" s="55" t="s">
        <v>32</v>
      </c>
      <c r="D33" s="55">
        <v>308623</v>
      </c>
      <c r="E33" s="55" t="s">
        <v>32</v>
      </c>
      <c r="F33" s="55" t="s">
        <v>32</v>
      </c>
      <c r="G33" s="55" t="s">
        <v>32</v>
      </c>
      <c r="H33" s="55">
        <v>21928</v>
      </c>
      <c r="I33" s="56">
        <v>330551</v>
      </c>
      <c r="J33" s="44"/>
      <c r="L33" s="49"/>
      <c r="M33" s="49"/>
    </row>
    <row r="34" spans="1:13" ht="24.95" customHeight="1" x14ac:dyDescent="0.2">
      <c r="A34" s="57" t="s">
        <v>69</v>
      </c>
      <c r="B34" s="81" t="s">
        <v>70</v>
      </c>
      <c r="C34" s="59" t="s">
        <v>32</v>
      </c>
      <c r="D34" s="59">
        <v>1806576</v>
      </c>
      <c r="E34" s="59" t="s">
        <v>32</v>
      </c>
      <c r="F34" s="59" t="s">
        <v>32</v>
      </c>
      <c r="G34" s="59" t="s">
        <v>32</v>
      </c>
      <c r="H34" s="59" t="s">
        <v>32</v>
      </c>
      <c r="I34" s="60">
        <v>1806576</v>
      </c>
      <c r="J34" s="44"/>
      <c r="L34" s="49"/>
      <c r="M34" s="49"/>
    </row>
    <row r="35" spans="1:13" ht="24.95" customHeight="1" x14ac:dyDescent="0.2">
      <c r="A35" s="53" t="s">
        <v>71</v>
      </c>
      <c r="B35" s="80" t="s">
        <v>72</v>
      </c>
      <c r="C35" s="55" t="s">
        <v>32</v>
      </c>
      <c r="D35" s="55">
        <v>220476</v>
      </c>
      <c r="E35" s="55" t="s">
        <v>32</v>
      </c>
      <c r="F35" s="55" t="s">
        <v>32</v>
      </c>
      <c r="G35" s="55" t="s">
        <v>32</v>
      </c>
      <c r="H35" s="55" t="s">
        <v>32</v>
      </c>
      <c r="I35" s="56">
        <v>220476</v>
      </c>
      <c r="J35" s="44"/>
      <c r="L35" s="49"/>
      <c r="M35" s="49"/>
    </row>
    <row r="36" spans="1:13" ht="24.95" customHeight="1" x14ac:dyDescent="0.2">
      <c r="A36" s="82" t="s">
        <v>73</v>
      </c>
      <c r="B36" s="82" t="s">
        <v>74</v>
      </c>
      <c r="C36" s="83">
        <v>1566152</v>
      </c>
      <c r="D36" s="83">
        <v>391296</v>
      </c>
      <c r="E36" s="83">
        <v>2345</v>
      </c>
      <c r="F36" s="83">
        <v>15617</v>
      </c>
      <c r="G36" s="83">
        <v>909</v>
      </c>
      <c r="H36" s="83">
        <v>1558337</v>
      </c>
      <c r="I36" s="84">
        <v>3534655</v>
      </c>
      <c r="J36" s="44"/>
      <c r="L36" s="49"/>
      <c r="M36" s="49"/>
    </row>
    <row r="37" spans="1:13" ht="24.95" customHeight="1" x14ac:dyDescent="0.2">
      <c r="A37" s="73" t="s">
        <v>75</v>
      </c>
      <c r="B37" s="73" t="s">
        <v>76</v>
      </c>
      <c r="C37" s="74">
        <v>992256</v>
      </c>
      <c r="D37" s="74">
        <v>114642</v>
      </c>
      <c r="E37" s="74">
        <v>420328</v>
      </c>
      <c r="F37" s="74">
        <v>1349966</v>
      </c>
      <c r="G37" s="74">
        <v>344157</v>
      </c>
      <c r="H37" s="74">
        <v>650591</v>
      </c>
      <c r="I37" s="75">
        <v>3871940</v>
      </c>
      <c r="J37" s="44"/>
      <c r="L37" s="49"/>
      <c r="M37" s="49"/>
    </row>
    <row r="38" spans="1:13" ht="24.95" customHeight="1" x14ac:dyDescent="0.2">
      <c r="A38" s="57" t="s">
        <v>77</v>
      </c>
      <c r="B38" s="58" t="s">
        <v>78</v>
      </c>
      <c r="C38" s="59">
        <v>12081</v>
      </c>
      <c r="D38" s="59">
        <v>41978</v>
      </c>
      <c r="E38" s="59">
        <v>45336</v>
      </c>
      <c r="F38" s="59">
        <v>1068919</v>
      </c>
      <c r="G38" s="59">
        <v>55704</v>
      </c>
      <c r="H38" s="59">
        <v>151767</v>
      </c>
      <c r="I38" s="60">
        <v>1375785</v>
      </c>
      <c r="J38" s="44"/>
      <c r="L38" s="49"/>
      <c r="M38" s="49"/>
    </row>
    <row r="39" spans="1:13" ht="24.95" customHeight="1" x14ac:dyDescent="0.2">
      <c r="A39" s="53" t="s">
        <v>79</v>
      </c>
      <c r="B39" s="54" t="s">
        <v>80</v>
      </c>
      <c r="C39" s="55">
        <v>980175</v>
      </c>
      <c r="D39" s="55">
        <v>72664</v>
      </c>
      <c r="E39" s="55">
        <v>374992</v>
      </c>
      <c r="F39" s="55">
        <v>281047</v>
      </c>
      <c r="G39" s="55">
        <v>288453</v>
      </c>
      <c r="H39" s="55">
        <v>498824</v>
      </c>
      <c r="I39" s="56">
        <v>2496155</v>
      </c>
      <c r="J39" s="44"/>
      <c r="L39" s="49"/>
      <c r="M39" s="49"/>
    </row>
    <row r="40" spans="1:13" ht="24.95" customHeight="1" x14ac:dyDescent="0.2">
      <c r="A40" s="85" t="s">
        <v>81</v>
      </c>
      <c r="B40" s="85" t="s">
        <v>82</v>
      </c>
      <c r="C40" s="86">
        <v>14851215</v>
      </c>
      <c r="D40" s="86">
        <v>6172536</v>
      </c>
      <c r="E40" s="86">
        <v>3688801</v>
      </c>
      <c r="F40" s="86">
        <v>17534068</v>
      </c>
      <c r="G40" s="86">
        <v>2112225</v>
      </c>
      <c r="H40" s="86">
        <v>10926288</v>
      </c>
      <c r="I40" s="87">
        <v>55285134</v>
      </c>
      <c r="J40" s="44"/>
      <c r="L40" s="49"/>
      <c r="M40" s="49"/>
    </row>
    <row r="41" spans="1:13" ht="24.95" customHeight="1" x14ac:dyDescent="0.2">
      <c r="A41" s="88" t="s">
        <v>83</v>
      </c>
      <c r="B41" s="88" t="s">
        <v>84</v>
      </c>
      <c r="C41" s="89">
        <v>-212380</v>
      </c>
      <c r="D41" s="89">
        <v>-180153</v>
      </c>
      <c r="E41" s="89">
        <v>-2076034</v>
      </c>
      <c r="F41" s="89">
        <v>-2894935</v>
      </c>
      <c r="G41" s="89">
        <v>4794839</v>
      </c>
      <c r="H41" s="89">
        <v>568664</v>
      </c>
      <c r="I41" s="90">
        <v>0</v>
      </c>
      <c r="J41" s="44"/>
      <c r="L41" s="49"/>
      <c r="M41" s="49"/>
    </row>
    <row r="42" spans="1:13" ht="24.95" customHeight="1" x14ac:dyDescent="0.2">
      <c r="A42" s="91"/>
    </row>
    <row r="43" spans="1:13" ht="24.95" customHeight="1" x14ac:dyDescent="0.2">
      <c r="A43" s="91"/>
    </row>
    <row r="44" spans="1:13" ht="24.95" customHeight="1" x14ac:dyDescent="0.2">
      <c r="A44" s="17" t="s">
        <v>85</v>
      </c>
      <c r="G44" s="49"/>
    </row>
    <row r="45" spans="1:13" ht="24.95" customHeight="1" x14ac:dyDescent="0.2">
      <c r="A45" s="17" t="s">
        <v>86</v>
      </c>
      <c r="G45" s="49"/>
    </row>
    <row r="46" spans="1:13" ht="24.95" customHeight="1" x14ac:dyDescent="0.2">
      <c r="A46" s="95" t="s">
        <v>97</v>
      </c>
      <c r="G46" s="49"/>
    </row>
    <row r="47" spans="1:13" ht="24.95" customHeight="1" x14ac:dyDescent="0.2">
      <c r="A47" s="95" t="s">
        <v>98</v>
      </c>
      <c r="G47" s="49"/>
      <c r="H47" s="92"/>
    </row>
    <row r="48" spans="1:13" ht="24.95" customHeight="1" x14ac:dyDescent="0.2">
      <c r="A48" s="95" t="s">
        <v>99</v>
      </c>
      <c r="B48" s="2"/>
      <c r="C48" s="2"/>
    </row>
    <row r="49" spans="1:9" ht="24.95" customHeight="1" x14ac:dyDescent="0.2">
      <c r="A49" s="17" t="s">
        <v>90</v>
      </c>
      <c r="B49" s="2"/>
      <c r="C49" s="2"/>
    </row>
    <row r="50" spans="1:9" ht="24.95" customHeight="1" x14ac:dyDescent="0.2">
      <c r="A50" s="17" t="s">
        <v>91</v>
      </c>
      <c r="C50" s="2"/>
    </row>
    <row r="51" spans="1:9" ht="24.95" customHeight="1" x14ac:dyDescent="0.2">
      <c r="C51" s="2"/>
      <c r="I51" s="92" t="s">
        <v>92</v>
      </c>
    </row>
    <row r="52" spans="1:9" ht="24.95" customHeight="1" x14ac:dyDescent="0.2">
      <c r="A52" s="17" t="s">
        <v>93</v>
      </c>
      <c r="C52" s="49"/>
      <c r="I52" s="92"/>
    </row>
    <row r="53" spans="1:9" ht="24.95" customHeight="1" x14ac:dyDescent="0.2">
      <c r="C53" s="49"/>
      <c r="I53" s="92" t="s">
        <v>94</v>
      </c>
    </row>
    <row r="54" spans="1:9" ht="24.95" customHeight="1" x14ac:dyDescent="0.2">
      <c r="I54" s="92" t="s">
        <v>12</v>
      </c>
    </row>
    <row r="55" spans="1:9" ht="24.95" customHeight="1" x14ac:dyDescent="0.2"/>
  </sheetData>
  <mergeCells count="6">
    <mergeCell ref="C6:J6"/>
    <mergeCell ref="C7:J7"/>
    <mergeCell ref="C8:E8"/>
    <mergeCell ref="C9:E9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&amp;R&amp;"Calibri"&amp;10&amp;K000000 BDF-RESTREINT&amp;1#_x000D_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34AB3-A9C2-4294-9D5F-6275988AD0BC}">
  <sheetPr codeName="Feuil6">
    <pageSetUpPr fitToPage="1"/>
  </sheetPr>
  <dimension ref="A1:O55"/>
  <sheetViews>
    <sheetView showGridLines="0" zoomScale="63" zoomScaleNormal="63" workbookViewId="0">
      <pane xSplit="2" ySplit="14" topLeftCell="C15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2578125" defaultRowHeight="15" x14ac:dyDescent="0.2"/>
  <cols>
    <col min="1" max="1" width="16.7109375" style="17" customWidth="1"/>
    <col min="2" max="2" width="77.140625" style="17" customWidth="1"/>
    <col min="3" max="9" width="22.5703125" style="17" customWidth="1"/>
    <col min="10" max="10" width="17.42578125" style="17" customWidth="1"/>
    <col min="11" max="13" width="16.7109375" style="17" customWidth="1"/>
    <col min="14" max="14" width="20.7109375" style="17" customWidth="1"/>
    <col min="15" max="15" width="17" style="17" customWidth="1"/>
    <col min="16" max="16384" width="11.42578125" style="17"/>
  </cols>
  <sheetData>
    <row r="1" spans="1:15" x14ac:dyDescent="0.2">
      <c r="A1" s="17" t="s">
        <v>100</v>
      </c>
    </row>
    <row r="2" spans="1:15" ht="15" customHeight="1" x14ac:dyDescent="0.25">
      <c r="A2" s="18" t="s">
        <v>101</v>
      </c>
    </row>
    <row r="3" spans="1:15" s="19" customFormat="1" ht="18" customHeight="1" x14ac:dyDescent="0.25">
      <c r="A3" s="17" t="s">
        <v>102</v>
      </c>
      <c r="N3" s="2"/>
    </row>
    <row r="4" spans="1:15" s="19" customFormat="1" ht="18" customHeight="1" x14ac:dyDescent="0.25">
      <c r="A4" s="20" t="str">
        <f>Index!A12</f>
        <v>Année 2023</v>
      </c>
      <c r="N4" s="2"/>
      <c r="O4" s="2"/>
    </row>
    <row r="5" spans="1:15" s="19" customFormat="1" ht="18" customHeight="1" x14ac:dyDescent="0.25">
      <c r="N5" s="2"/>
      <c r="O5" s="2"/>
    </row>
    <row r="6" spans="1:15" s="19" customFormat="1" ht="18" customHeight="1" x14ac:dyDescent="0.25">
      <c r="A6" s="18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</row>
    <row r="7" spans="1:15" s="19" customFormat="1" ht="26.25" customHeight="1" x14ac:dyDescent="0.2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</row>
    <row r="8" spans="1:15" ht="17.25" customHeight="1" x14ac:dyDescent="0.2"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</row>
    <row r="9" spans="1:15" ht="20.25" customHeight="1" x14ac:dyDescent="0.2">
      <c r="C9" s="21"/>
      <c r="D9" s="21"/>
      <c r="E9" s="21"/>
      <c r="F9" s="25"/>
      <c r="G9" s="22"/>
      <c r="H9" s="22"/>
      <c r="I9" s="22"/>
      <c r="J9" s="22"/>
      <c r="K9" s="22"/>
      <c r="L9" s="24"/>
      <c r="M9" s="24"/>
      <c r="N9" s="24"/>
    </row>
    <row r="10" spans="1:15" s="19" customFormat="1" ht="18" customHeight="1" x14ac:dyDescent="0.25">
      <c r="H10" s="2"/>
      <c r="I10" s="26" t="s">
        <v>15</v>
      </c>
    </row>
    <row r="11" spans="1:15" s="19" customFormat="1" ht="24.95" customHeight="1" x14ac:dyDescent="0.25">
      <c r="A11" s="18"/>
      <c r="C11" s="27" t="s">
        <v>16</v>
      </c>
      <c r="D11" s="28"/>
      <c r="E11" s="29" t="s">
        <v>17</v>
      </c>
      <c r="F11" s="29" t="s">
        <v>18</v>
      </c>
      <c r="G11" s="29" t="s">
        <v>19</v>
      </c>
      <c r="H11" s="29"/>
      <c r="I11" s="30"/>
      <c r="J11" s="31"/>
    </row>
    <row r="12" spans="1:15" s="19" customFormat="1" ht="48.75" customHeight="1" x14ac:dyDescent="0.25">
      <c r="C12" s="32" t="s">
        <v>20</v>
      </c>
      <c r="D12" s="33"/>
      <c r="E12" s="34" t="s">
        <v>21</v>
      </c>
      <c r="F12" s="34" t="s">
        <v>22</v>
      </c>
      <c r="G12" s="34" t="s">
        <v>23</v>
      </c>
      <c r="H12" s="34" t="s">
        <v>24</v>
      </c>
      <c r="I12" s="35" t="s">
        <v>25</v>
      </c>
      <c r="J12" s="31"/>
    </row>
    <row r="13" spans="1:15" s="24" customFormat="1" ht="24.95" customHeight="1" x14ac:dyDescent="0.2">
      <c r="C13" s="36" t="s">
        <v>26</v>
      </c>
      <c r="D13" s="37" t="s">
        <v>27</v>
      </c>
      <c r="E13" s="37"/>
      <c r="F13" s="37"/>
      <c r="G13" s="38"/>
      <c r="H13" s="38"/>
      <c r="I13" s="39"/>
      <c r="J13" s="40"/>
    </row>
    <row r="14" spans="1:15" ht="61.5" customHeight="1" x14ac:dyDescent="0.2">
      <c r="C14" s="41" t="s">
        <v>28</v>
      </c>
      <c r="D14" s="42" t="s">
        <v>29</v>
      </c>
      <c r="E14" s="43"/>
      <c r="F14" s="38"/>
      <c r="G14" s="38"/>
      <c r="H14" s="38"/>
      <c r="I14" s="39"/>
      <c r="J14" s="44"/>
    </row>
    <row r="15" spans="1:15" ht="24.95" customHeight="1" x14ac:dyDescent="0.2">
      <c r="A15" s="45" t="s">
        <v>30</v>
      </c>
      <c r="B15" s="45" t="s">
        <v>31</v>
      </c>
      <c r="C15" s="46">
        <v>1740</v>
      </c>
      <c r="D15" s="47" t="s">
        <v>32</v>
      </c>
      <c r="E15" s="47" t="s">
        <v>32</v>
      </c>
      <c r="F15" s="47" t="s">
        <v>32</v>
      </c>
      <c r="G15" s="47" t="s">
        <v>32</v>
      </c>
      <c r="H15" s="46">
        <v>0</v>
      </c>
      <c r="I15" s="48">
        <v>1740</v>
      </c>
      <c r="J15" s="44"/>
      <c r="L15" s="49"/>
      <c r="M15" s="49"/>
    </row>
    <row r="16" spans="1:15" ht="24.95" customHeight="1" x14ac:dyDescent="0.2">
      <c r="A16" s="50" t="s">
        <v>33</v>
      </c>
      <c r="B16" s="50" t="s">
        <v>34</v>
      </c>
      <c r="C16" s="51">
        <v>-9889</v>
      </c>
      <c r="D16" s="51">
        <v>-47790</v>
      </c>
      <c r="E16" s="51">
        <v>-57059</v>
      </c>
      <c r="F16" s="51">
        <v>-24736</v>
      </c>
      <c r="G16" s="51">
        <v>53005</v>
      </c>
      <c r="H16" s="51">
        <v>139412</v>
      </c>
      <c r="I16" s="52">
        <v>52943</v>
      </c>
      <c r="J16" s="44"/>
      <c r="L16" s="49"/>
      <c r="M16" s="49"/>
    </row>
    <row r="17" spans="1:13" ht="24.95" customHeight="1" x14ac:dyDescent="0.2">
      <c r="A17" s="53" t="s">
        <v>35</v>
      </c>
      <c r="B17" s="54" t="s">
        <v>36</v>
      </c>
      <c r="C17" s="55">
        <v>-154</v>
      </c>
      <c r="D17" s="55">
        <v>223</v>
      </c>
      <c r="E17" s="55">
        <v>-3</v>
      </c>
      <c r="F17" s="55">
        <v>1674</v>
      </c>
      <c r="G17" s="55">
        <v>9265</v>
      </c>
      <c r="H17" s="55">
        <v>-14157</v>
      </c>
      <c r="I17" s="56">
        <v>-3151</v>
      </c>
      <c r="J17" s="44"/>
      <c r="L17" s="49"/>
      <c r="M17" s="49"/>
    </row>
    <row r="18" spans="1:13" ht="24.95" customHeight="1" x14ac:dyDescent="0.2">
      <c r="A18" s="57" t="s">
        <v>37</v>
      </c>
      <c r="B18" s="58" t="s">
        <v>38</v>
      </c>
      <c r="C18" s="59">
        <v>-22438</v>
      </c>
      <c r="D18" s="59">
        <v>-19997</v>
      </c>
      <c r="E18" s="59">
        <v>-76409</v>
      </c>
      <c r="F18" s="59">
        <v>-101086</v>
      </c>
      <c r="G18" s="59">
        <v>-59962</v>
      </c>
      <c r="H18" s="59">
        <v>-50050</v>
      </c>
      <c r="I18" s="60">
        <v>-329942</v>
      </c>
      <c r="J18" s="44"/>
      <c r="L18" s="49"/>
      <c r="M18" s="49"/>
    </row>
    <row r="19" spans="1:13" ht="24.95" customHeight="1" x14ac:dyDescent="0.2">
      <c r="A19" s="53" t="s">
        <v>39</v>
      </c>
      <c r="B19" s="54" t="s">
        <v>40</v>
      </c>
      <c r="C19" s="55">
        <v>28230</v>
      </c>
      <c r="D19" s="55">
        <v>101</v>
      </c>
      <c r="E19" s="55">
        <v>-21</v>
      </c>
      <c r="F19" s="55">
        <v>980</v>
      </c>
      <c r="G19" s="55">
        <v>4316</v>
      </c>
      <c r="H19" s="55">
        <v>4420</v>
      </c>
      <c r="I19" s="56">
        <v>38026</v>
      </c>
      <c r="J19" s="44"/>
      <c r="L19" s="49"/>
      <c r="M19" s="49"/>
    </row>
    <row r="20" spans="1:13" ht="24.95" customHeight="1" x14ac:dyDescent="0.2">
      <c r="A20" s="61" t="s">
        <v>41</v>
      </c>
      <c r="B20" s="62" t="s">
        <v>42</v>
      </c>
      <c r="C20" s="63">
        <v>-15527</v>
      </c>
      <c r="D20" s="63">
        <v>-28117</v>
      </c>
      <c r="E20" s="63">
        <v>19374</v>
      </c>
      <c r="F20" s="63">
        <v>73696</v>
      </c>
      <c r="G20" s="63">
        <v>99386</v>
      </c>
      <c r="H20" s="63">
        <v>199199</v>
      </c>
      <c r="I20" s="64">
        <v>348011</v>
      </c>
      <c r="J20" s="44"/>
      <c r="L20" s="49"/>
      <c r="M20" s="49"/>
    </row>
    <row r="21" spans="1:13" ht="24.95" customHeight="1" x14ac:dyDescent="0.2">
      <c r="A21" s="65" t="s">
        <v>43</v>
      </c>
      <c r="B21" s="65" t="s">
        <v>44</v>
      </c>
      <c r="C21" s="66">
        <v>258455</v>
      </c>
      <c r="D21" s="66">
        <v>13708</v>
      </c>
      <c r="E21" s="66">
        <v>1170</v>
      </c>
      <c r="F21" s="66">
        <v>23873</v>
      </c>
      <c r="G21" s="66">
        <v>10615</v>
      </c>
      <c r="H21" s="66">
        <v>301171</v>
      </c>
      <c r="I21" s="67">
        <v>608993</v>
      </c>
      <c r="J21" s="44"/>
      <c r="L21" s="49"/>
      <c r="M21" s="49"/>
    </row>
    <row r="22" spans="1:13" ht="24.95" customHeight="1" x14ac:dyDescent="0.2">
      <c r="A22" s="57" t="s">
        <v>45</v>
      </c>
      <c r="B22" s="58" t="s">
        <v>46</v>
      </c>
      <c r="C22" s="59">
        <v>33199</v>
      </c>
      <c r="D22" s="59">
        <v>-2688</v>
      </c>
      <c r="E22" s="59">
        <v>367</v>
      </c>
      <c r="F22" s="59">
        <v>1004</v>
      </c>
      <c r="G22" s="59">
        <v>145</v>
      </c>
      <c r="H22" s="59">
        <v>47032</v>
      </c>
      <c r="I22" s="60">
        <v>79060</v>
      </c>
      <c r="J22" s="44"/>
      <c r="L22" s="49"/>
      <c r="M22" s="49"/>
    </row>
    <row r="23" spans="1:13" ht="24.95" customHeight="1" x14ac:dyDescent="0.2">
      <c r="A23" s="93" t="s">
        <v>47</v>
      </c>
      <c r="B23" s="68" t="s">
        <v>48</v>
      </c>
      <c r="C23" s="69">
        <v>225256</v>
      </c>
      <c r="D23" s="69">
        <v>16396</v>
      </c>
      <c r="E23" s="69">
        <v>803</v>
      </c>
      <c r="F23" s="69">
        <v>22869</v>
      </c>
      <c r="G23" s="69">
        <v>10470</v>
      </c>
      <c r="H23" s="69">
        <v>254139</v>
      </c>
      <c r="I23" s="70">
        <v>529934</v>
      </c>
      <c r="J23" s="44"/>
      <c r="L23" s="49"/>
      <c r="M23" s="49"/>
    </row>
    <row r="24" spans="1:13" ht="24.95" customHeight="1" x14ac:dyDescent="0.2">
      <c r="A24" s="50" t="s">
        <v>49</v>
      </c>
      <c r="B24" s="50" t="s">
        <v>50</v>
      </c>
      <c r="C24" s="51">
        <v>43403</v>
      </c>
      <c r="D24" s="51">
        <v>105094</v>
      </c>
      <c r="E24" s="51">
        <v>-2969</v>
      </c>
      <c r="F24" s="51">
        <v>106895</v>
      </c>
      <c r="G24" s="51">
        <v>783</v>
      </c>
      <c r="H24" s="51">
        <v>16423</v>
      </c>
      <c r="I24" s="52">
        <v>269629</v>
      </c>
      <c r="J24" s="44"/>
      <c r="L24" s="49"/>
      <c r="M24" s="49"/>
    </row>
    <row r="25" spans="1:13" ht="24.95" customHeight="1" x14ac:dyDescent="0.2">
      <c r="A25" s="94" t="s">
        <v>51</v>
      </c>
      <c r="B25" s="54" t="s">
        <v>52</v>
      </c>
      <c r="C25" s="55">
        <v>11817</v>
      </c>
      <c r="D25" s="55">
        <v>14973</v>
      </c>
      <c r="E25" s="55">
        <v>2686</v>
      </c>
      <c r="F25" s="55">
        <v>60048</v>
      </c>
      <c r="G25" s="55">
        <v>782</v>
      </c>
      <c r="H25" s="55">
        <v>7489</v>
      </c>
      <c r="I25" s="56">
        <v>97795</v>
      </c>
      <c r="J25" s="44"/>
      <c r="L25" s="49"/>
      <c r="M25" s="49"/>
    </row>
    <row r="26" spans="1:13" ht="24.95" customHeight="1" x14ac:dyDescent="0.2">
      <c r="A26" s="72" t="s">
        <v>53</v>
      </c>
      <c r="B26" s="58" t="s">
        <v>54</v>
      </c>
      <c r="C26" s="59">
        <v>31585</v>
      </c>
      <c r="D26" s="59">
        <v>90121</v>
      </c>
      <c r="E26" s="59">
        <v>-5655</v>
      </c>
      <c r="F26" s="59">
        <v>46847</v>
      </c>
      <c r="G26" s="59">
        <v>2</v>
      </c>
      <c r="H26" s="59">
        <v>8935</v>
      </c>
      <c r="I26" s="60">
        <v>171834</v>
      </c>
      <c r="J26" s="44"/>
      <c r="L26" s="49"/>
      <c r="M26" s="49"/>
    </row>
    <row r="27" spans="1:13" ht="24.95" customHeight="1" x14ac:dyDescent="0.2">
      <c r="A27" s="73" t="s">
        <v>55</v>
      </c>
      <c r="B27" s="73" t="s">
        <v>56</v>
      </c>
      <c r="C27" s="74">
        <v>21181</v>
      </c>
      <c r="D27" s="74">
        <v>55634</v>
      </c>
      <c r="E27" s="74">
        <v>15002</v>
      </c>
      <c r="F27" s="74">
        <v>172241</v>
      </c>
      <c r="G27" s="74">
        <v>34729</v>
      </c>
      <c r="H27" s="74">
        <v>28245</v>
      </c>
      <c r="I27" s="75">
        <v>327033</v>
      </c>
      <c r="J27" s="44"/>
      <c r="L27" s="49"/>
      <c r="M27" s="49"/>
    </row>
    <row r="28" spans="1:13" ht="24.95" customHeight="1" x14ac:dyDescent="0.2">
      <c r="A28" s="72" t="s">
        <v>57</v>
      </c>
      <c r="B28" s="58" t="s">
        <v>58</v>
      </c>
      <c r="C28" s="59">
        <v>18935</v>
      </c>
      <c r="D28" s="59">
        <v>-18507</v>
      </c>
      <c r="E28" s="59">
        <v>-41340</v>
      </c>
      <c r="F28" s="59">
        <v>-9803</v>
      </c>
      <c r="G28" s="59">
        <v>-9883</v>
      </c>
      <c r="H28" s="59">
        <v>3989</v>
      </c>
      <c r="I28" s="60">
        <v>-56610</v>
      </c>
      <c r="J28" s="44"/>
      <c r="L28" s="49"/>
      <c r="M28" s="49"/>
    </row>
    <row r="29" spans="1:13" ht="24.95" customHeight="1" x14ac:dyDescent="0.2">
      <c r="A29" s="71" t="s">
        <v>59</v>
      </c>
      <c r="B29" s="76" t="s">
        <v>60</v>
      </c>
      <c r="C29" s="55">
        <v>1050</v>
      </c>
      <c r="D29" s="55">
        <v>61577</v>
      </c>
      <c r="E29" s="55">
        <v>51373</v>
      </c>
      <c r="F29" s="55">
        <v>143859</v>
      </c>
      <c r="G29" s="55">
        <v>34734</v>
      </c>
      <c r="H29" s="55">
        <v>27514</v>
      </c>
      <c r="I29" s="56">
        <v>320107</v>
      </c>
      <c r="J29" s="44"/>
      <c r="L29" s="49"/>
      <c r="M29" s="49"/>
    </row>
    <row r="30" spans="1:13" ht="24.95" customHeight="1" x14ac:dyDescent="0.2">
      <c r="A30" s="72" t="s">
        <v>61</v>
      </c>
      <c r="B30" s="58" t="s">
        <v>62</v>
      </c>
      <c r="C30" s="59">
        <v>731</v>
      </c>
      <c r="D30" s="59">
        <v>29698</v>
      </c>
      <c r="E30" s="59">
        <v>-354</v>
      </c>
      <c r="F30" s="59">
        <v>35071</v>
      </c>
      <c r="G30" s="59">
        <v>9900</v>
      </c>
      <c r="H30" s="59">
        <v>1103</v>
      </c>
      <c r="I30" s="60">
        <v>76150</v>
      </c>
      <c r="J30" s="44"/>
      <c r="L30" s="49"/>
      <c r="M30" s="49"/>
    </row>
    <row r="31" spans="1:13" ht="24.95" customHeight="1" x14ac:dyDescent="0.2">
      <c r="A31" s="71" t="s">
        <v>63</v>
      </c>
      <c r="B31" s="76" t="s">
        <v>64</v>
      </c>
      <c r="C31" s="55">
        <v>465</v>
      </c>
      <c r="D31" s="55">
        <v>-17134</v>
      </c>
      <c r="E31" s="55">
        <v>5323</v>
      </c>
      <c r="F31" s="55">
        <v>3114</v>
      </c>
      <c r="G31" s="55">
        <v>-22</v>
      </c>
      <c r="H31" s="55">
        <v>-4361</v>
      </c>
      <c r="I31" s="56">
        <v>-12615</v>
      </c>
      <c r="J31" s="44"/>
      <c r="L31" s="49"/>
      <c r="M31" s="49"/>
    </row>
    <row r="32" spans="1:13" ht="24.95" customHeight="1" x14ac:dyDescent="0.2">
      <c r="A32" s="77" t="s">
        <v>65</v>
      </c>
      <c r="B32" s="77" t="s">
        <v>66</v>
      </c>
      <c r="C32" s="78">
        <v>152</v>
      </c>
      <c r="D32" s="78">
        <v>-4847</v>
      </c>
      <c r="E32" s="78">
        <v>443</v>
      </c>
      <c r="F32" s="78">
        <v>2481</v>
      </c>
      <c r="G32" s="78">
        <v>32546</v>
      </c>
      <c r="H32" s="78">
        <v>-702</v>
      </c>
      <c r="I32" s="79">
        <v>30074</v>
      </c>
      <c r="J32" s="44"/>
      <c r="L32" s="49"/>
      <c r="M32" s="49"/>
    </row>
    <row r="33" spans="1:13" ht="24.95" customHeight="1" x14ac:dyDescent="0.2">
      <c r="A33" s="53" t="s">
        <v>67</v>
      </c>
      <c r="B33" s="80" t="s">
        <v>68</v>
      </c>
      <c r="C33" s="55">
        <v>91</v>
      </c>
      <c r="D33" s="55">
        <v>-4847</v>
      </c>
      <c r="E33" s="55">
        <v>443</v>
      </c>
      <c r="F33" s="55">
        <v>2481</v>
      </c>
      <c r="G33" s="55">
        <v>5876</v>
      </c>
      <c r="H33" s="55">
        <v>1198</v>
      </c>
      <c r="I33" s="56">
        <v>5243</v>
      </c>
      <c r="J33" s="44"/>
      <c r="L33" s="49"/>
      <c r="M33" s="49"/>
    </row>
    <row r="34" spans="1:13" ht="24.95" customHeight="1" x14ac:dyDescent="0.2">
      <c r="A34" s="57" t="s">
        <v>69</v>
      </c>
      <c r="B34" s="81" t="s">
        <v>70</v>
      </c>
      <c r="C34" s="59" t="s">
        <v>32</v>
      </c>
      <c r="D34" s="59" t="s">
        <v>32</v>
      </c>
      <c r="E34" s="59" t="s">
        <v>32</v>
      </c>
      <c r="F34" s="59" t="s">
        <v>32</v>
      </c>
      <c r="G34" s="59">
        <v>24032</v>
      </c>
      <c r="H34" s="59">
        <v>-1856</v>
      </c>
      <c r="I34" s="60">
        <v>22176</v>
      </c>
      <c r="J34" s="44"/>
      <c r="L34" s="49"/>
      <c r="M34" s="49"/>
    </row>
    <row r="35" spans="1:13" ht="24.95" customHeight="1" x14ac:dyDescent="0.2">
      <c r="A35" s="53" t="s">
        <v>71</v>
      </c>
      <c r="B35" s="80" t="s">
        <v>72</v>
      </c>
      <c r="C35" s="55" t="s">
        <v>32</v>
      </c>
      <c r="D35" s="55" t="s">
        <v>32</v>
      </c>
      <c r="E35" s="55" t="s">
        <v>32</v>
      </c>
      <c r="F35" s="55" t="s">
        <v>32</v>
      </c>
      <c r="G35" s="55">
        <v>2639</v>
      </c>
      <c r="H35" s="55">
        <v>-5</v>
      </c>
      <c r="I35" s="56">
        <v>2633</v>
      </c>
      <c r="J35" s="44"/>
      <c r="L35" s="49"/>
      <c r="M35" s="49"/>
    </row>
    <row r="36" spans="1:13" ht="24.95" customHeight="1" x14ac:dyDescent="0.2">
      <c r="A36" s="82" t="s">
        <v>73</v>
      </c>
      <c r="B36" s="82" t="s">
        <v>74</v>
      </c>
      <c r="C36" s="83">
        <v>407320</v>
      </c>
      <c r="D36" s="83">
        <v>-29279</v>
      </c>
      <c r="E36" s="83">
        <v>150</v>
      </c>
      <c r="F36" s="83">
        <v>467</v>
      </c>
      <c r="G36" s="83">
        <v>325</v>
      </c>
      <c r="H36" s="83">
        <v>347678</v>
      </c>
      <c r="I36" s="84">
        <v>726661</v>
      </c>
      <c r="J36" s="44"/>
      <c r="L36" s="49"/>
      <c r="M36" s="49"/>
    </row>
    <row r="37" spans="1:13" ht="24.95" customHeight="1" x14ac:dyDescent="0.2">
      <c r="A37" s="73" t="s">
        <v>75</v>
      </c>
      <c r="B37" s="73" t="s">
        <v>76</v>
      </c>
      <c r="C37" s="74">
        <v>44887</v>
      </c>
      <c r="D37" s="74">
        <v>-692</v>
      </c>
      <c r="E37" s="74">
        <v>-20386</v>
      </c>
      <c r="F37" s="74">
        <v>62224</v>
      </c>
      <c r="G37" s="74">
        <v>11515</v>
      </c>
      <c r="H37" s="74">
        <v>2106</v>
      </c>
      <c r="I37" s="75">
        <v>99653</v>
      </c>
      <c r="J37" s="44"/>
      <c r="L37" s="49"/>
      <c r="M37" s="49"/>
    </row>
    <row r="38" spans="1:13" ht="24.95" customHeight="1" x14ac:dyDescent="0.2">
      <c r="A38" s="57" t="s">
        <v>77</v>
      </c>
      <c r="B38" s="58" t="s">
        <v>78</v>
      </c>
      <c r="C38" s="59">
        <v>3658</v>
      </c>
      <c r="D38" s="59">
        <v>9946</v>
      </c>
      <c r="E38" s="59">
        <v>2608</v>
      </c>
      <c r="F38" s="59">
        <v>19145</v>
      </c>
      <c r="G38" s="59">
        <v>2161</v>
      </c>
      <c r="H38" s="59">
        <v>-3137</v>
      </c>
      <c r="I38" s="60">
        <v>34381</v>
      </c>
      <c r="J38" s="44"/>
      <c r="L38" s="49"/>
      <c r="M38" s="49"/>
    </row>
    <row r="39" spans="1:13" ht="24.95" customHeight="1" x14ac:dyDescent="0.2">
      <c r="A39" s="53" t="s">
        <v>79</v>
      </c>
      <c r="B39" s="54" t="s">
        <v>80</v>
      </c>
      <c r="C39" s="55">
        <v>41228</v>
      </c>
      <c r="D39" s="55">
        <v>-10638</v>
      </c>
      <c r="E39" s="55">
        <v>-22994</v>
      </c>
      <c r="F39" s="55">
        <v>43079</v>
      </c>
      <c r="G39" s="55">
        <v>9353</v>
      </c>
      <c r="H39" s="55">
        <v>5244</v>
      </c>
      <c r="I39" s="56">
        <v>65272</v>
      </c>
      <c r="J39" s="44"/>
      <c r="L39" s="49"/>
      <c r="M39" s="49"/>
    </row>
    <row r="40" spans="1:13" ht="24.95" customHeight="1" x14ac:dyDescent="0.2">
      <c r="A40" s="85" t="s">
        <v>81</v>
      </c>
      <c r="B40" s="85" t="s">
        <v>82</v>
      </c>
      <c r="C40" s="86">
        <v>767248</v>
      </c>
      <c r="D40" s="86">
        <v>91828</v>
      </c>
      <c r="E40" s="86">
        <v>-63648</v>
      </c>
      <c r="F40" s="86">
        <v>343445</v>
      </c>
      <c r="G40" s="86">
        <v>143519</v>
      </c>
      <c r="H40" s="86">
        <v>834334</v>
      </c>
      <c r="I40" s="87">
        <v>2116727</v>
      </c>
      <c r="J40" s="44"/>
      <c r="L40" s="49"/>
      <c r="M40" s="49"/>
    </row>
    <row r="41" spans="1:13" ht="24.95" customHeight="1" x14ac:dyDescent="0.2">
      <c r="A41" s="88" t="s">
        <v>103</v>
      </c>
      <c r="B41" s="88" t="s">
        <v>104</v>
      </c>
      <c r="C41" s="89" t="s">
        <v>32</v>
      </c>
      <c r="D41" s="89" t="s">
        <v>32</v>
      </c>
      <c r="E41" s="89" t="s">
        <v>32</v>
      </c>
      <c r="F41" s="89" t="s">
        <v>32</v>
      </c>
      <c r="G41" s="89" t="s">
        <v>32</v>
      </c>
      <c r="H41" s="89" t="s">
        <v>32</v>
      </c>
      <c r="I41" s="90" t="s">
        <v>32</v>
      </c>
      <c r="J41" s="44"/>
      <c r="L41" s="49"/>
      <c r="M41" s="49"/>
    </row>
    <row r="42" spans="1:13" ht="24.95" customHeight="1" x14ac:dyDescent="0.2">
      <c r="A42" s="91"/>
    </row>
    <row r="43" spans="1:13" ht="24.95" customHeight="1" x14ac:dyDescent="0.2">
      <c r="A43" s="91"/>
    </row>
    <row r="44" spans="1:13" ht="24.95" customHeight="1" x14ac:dyDescent="0.2">
      <c r="A44" s="17" t="s">
        <v>85</v>
      </c>
      <c r="G44" s="49"/>
    </row>
    <row r="45" spans="1:13" ht="24.95" customHeight="1" x14ac:dyDescent="0.2">
      <c r="A45" s="17" t="s">
        <v>86</v>
      </c>
      <c r="G45" s="49"/>
    </row>
    <row r="46" spans="1:13" ht="24.95" customHeight="1" x14ac:dyDescent="0.2">
      <c r="A46" s="95" t="s">
        <v>97</v>
      </c>
      <c r="G46" s="49"/>
    </row>
    <row r="47" spans="1:13" ht="24.95" customHeight="1" x14ac:dyDescent="0.2">
      <c r="A47" s="95" t="s">
        <v>98</v>
      </c>
      <c r="G47" s="49"/>
      <c r="H47" s="92"/>
    </row>
    <row r="48" spans="1:13" ht="24.95" customHeight="1" x14ac:dyDescent="0.2">
      <c r="A48" s="95" t="s">
        <v>99</v>
      </c>
      <c r="B48" s="2"/>
      <c r="C48" s="2"/>
    </row>
    <row r="49" spans="1:9" ht="24.95" customHeight="1" x14ac:dyDescent="0.2">
      <c r="A49" s="17" t="s">
        <v>90</v>
      </c>
      <c r="B49" s="2"/>
      <c r="C49" s="2"/>
    </row>
    <row r="50" spans="1:9" ht="24.95" customHeight="1" x14ac:dyDescent="0.2">
      <c r="A50" s="17" t="s">
        <v>91</v>
      </c>
      <c r="C50" s="2"/>
    </row>
    <row r="51" spans="1:9" ht="24.95" customHeight="1" x14ac:dyDescent="0.2">
      <c r="C51" s="2"/>
      <c r="I51" s="92" t="s">
        <v>92</v>
      </c>
    </row>
    <row r="52" spans="1:9" ht="24.95" customHeight="1" x14ac:dyDescent="0.2">
      <c r="A52" s="17" t="s">
        <v>93</v>
      </c>
      <c r="C52" s="49"/>
      <c r="I52" s="92"/>
    </row>
    <row r="53" spans="1:9" ht="24.95" customHeight="1" x14ac:dyDescent="0.2">
      <c r="C53" s="49"/>
      <c r="I53" s="92" t="s">
        <v>94</v>
      </c>
    </row>
    <row r="54" spans="1:9" ht="24.95" customHeight="1" x14ac:dyDescent="0.2">
      <c r="I54" s="92" t="s">
        <v>12</v>
      </c>
    </row>
    <row r="55" spans="1:9" ht="24.95" customHeight="1" x14ac:dyDescent="0.2"/>
  </sheetData>
  <mergeCells count="6">
    <mergeCell ref="C6:J6"/>
    <mergeCell ref="C7:J7"/>
    <mergeCell ref="C8:E8"/>
    <mergeCell ref="C9:E9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>&amp;R&amp;"Calibri"&amp;10&amp;K000000 BDF-RESTREINT&amp;1#_x000D_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40B47-86B0-4270-BAE3-092B1F772BEF}">
  <sheetPr codeName="Feuil7">
    <pageSetUpPr fitToPage="1"/>
  </sheetPr>
  <dimension ref="A1:O55"/>
  <sheetViews>
    <sheetView showGridLines="0" zoomScale="63" zoomScaleNormal="63" workbookViewId="0">
      <pane xSplit="2" ySplit="14" topLeftCell="C17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2578125" defaultRowHeight="15" x14ac:dyDescent="0.2"/>
  <cols>
    <col min="1" max="1" width="16.7109375" style="17" customWidth="1"/>
    <col min="2" max="2" width="77.140625" style="17" customWidth="1"/>
    <col min="3" max="9" width="22.5703125" style="17" customWidth="1"/>
    <col min="10" max="10" width="17.42578125" style="17" customWidth="1"/>
    <col min="11" max="13" width="16.7109375" style="17" customWidth="1"/>
    <col min="14" max="14" width="20.7109375" style="17" customWidth="1"/>
    <col min="15" max="15" width="17" style="17" customWidth="1"/>
    <col min="16" max="16384" width="11.42578125" style="17"/>
  </cols>
  <sheetData>
    <row r="1" spans="1:15" x14ac:dyDescent="0.2">
      <c r="A1" s="17" t="s">
        <v>105</v>
      </c>
    </row>
    <row r="2" spans="1:15" ht="15" customHeight="1" x14ac:dyDescent="0.25">
      <c r="A2" s="18" t="s">
        <v>101</v>
      </c>
    </row>
    <row r="3" spans="1:15" s="19" customFormat="1" ht="18" customHeight="1" x14ac:dyDescent="0.25">
      <c r="A3" s="17" t="s">
        <v>9</v>
      </c>
      <c r="N3" s="2"/>
    </row>
    <row r="4" spans="1:15" s="19" customFormat="1" ht="18" customHeight="1" x14ac:dyDescent="0.25">
      <c r="A4" s="20" t="str">
        <f>Index!A12</f>
        <v>Année 2023</v>
      </c>
      <c r="N4" s="2"/>
      <c r="O4" s="2"/>
    </row>
    <row r="5" spans="1:15" s="19" customFormat="1" ht="18" customHeight="1" x14ac:dyDescent="0.25">
      <c r="N5" s="2"/>
      <c r="O5" s="2"/>
    </row>
    <row r="6" spans="1:15" s="19" customFormat="1" ht="18" customHeight="1" x14ac:dyDescent="0.25">
      <c r="A6" s="18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</row>
    <row r="7" spans="1:15" s="19" customFormat="1" ht="26.25" customHeight="1" x14ac:dyDescent="0.2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</row>
    <row r="8" spans="1:15" ht="17.25" customHeight="1" x14ac:dyDescent="0.2"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</row>
    <row r="9" spans="1:15" ht="20.25" customHeight="1" x14ac:dyDescent="0.2">
      <c r="C9" s="21"/>
      <c r="D9" s="21"/>
      <c r="E9" s="21"/>
      <c r="F9" s="25"/>
      <c r="G9" s="22"/>
      <c r="H9" s="22"/>
      <c r="I9" s="22"/>
      <c r="J9" s="22"/>
      <c r="K9" s="22"/>
      <c r="L9" s="24"/>
      <c r="M9" s="24"/>
      <c r="N9" s="24"/>
    </row>
    <row r="10" spans="1:15" s="19" customFormat="1" ht="18" customHeight="1" x14ac:dyDescent="0.25">
      <c r="H10" s="2"/>
      <c r="I10" s="26" t="s">
        <v>15</v>
      </c>
    </row>
    <row r="11" spans="1:15" s="19" customFormat="1" ht="24.95" customHeight="1" x14ac:dyDescent="0.25">
      <c r="A11" s="18"/>
      <c r="C11" s="27" t="s">
        <v>16</v>
      </c>
      <c r="D11" s="28"/>
      <c r="E11" s="29" t="s">
        <v>17</v>
      </c>
      <c r="F11" s="29" t="s">
        <v>18</v>
      </c>
      <c r="G11" s="29" t="s">
        <v>19</v>
      </c>
      <c r="H11" s="29"/>
      <c r="I11" s="30"/>
      <c r="J11" s="31"/>
    </row>
    <row r="12" spans="1:15" s="19" customFormat="1" ht="48.75" customHeight="1" x14ac:dyDescent="0.25">
      <c r="C12" s="32" t="s">
        <v>20</v>
      </c>
      <c r="D12" s="33"/>
      <c r="E12" s="34" t="s">
        <v>21</v>
      </c>
      <c r="F12" s="34" t="s">
        <v>22</v>
      </c>
      <c r="G12" s="34" t="s">
        <v>23</v>
      </c>
      <c r="H12" s="34" t="s">
        <v>24</v>
      </c>
      <c r="I12" s="35" t="s">
        <v>25</v>
      </c>
      <c r="J12" s="31"/>
    </row>
    <row r="13" spans="1:15" s="24" customFormat="1" ht="24.95" customHeight="1" x14ac:dyDescent="0.2">
      <c r="C13" s="36" t="s">
        <v>26</v>
      </c>
      <c r="D13" s="37" t="s">
        <v>27</v>
      </c>
      <c r="E13" s="37"/>
      <c r="F13" s="37"/>
      <c r="G13" s="38"/>
      <c r="H13" s="38"/>
      <c r="I13" s="39"/>
      <c r="J13" s="40"/>
    </row>
    <row r="14" spans="1:15" ht="61.5" customHeight="1" x14ac:dyDescent="0.2">
      <c r="C14" s="41" t="s">
        <v>28</v>
      </c>
      <c r="D14" s="42" t="s">
        <v>29</v>
      </c>
      <c r="E14" s="43"/>
      <c r="F14" s="38"/>
      <c r="G14" s="38"/>
      <c r="H14" s="38"/>
      <c r="I14" s="39"/>
      <c r="J14" s="44"/>
    </row>
    <row r="15" spans="1:15" ht="24.95" customHeight="1" x14ac:dyDescent="0.2">
      <c r="A15" s="45" t="s">
        <v>30</v>
      </c>
      <c r="B15" s="45" t="s">
        <v>31</v>
      </c>
      <c r="C15" s="46">
        <v>0</v>
      </c>
      <c r="D15" s="47" t="s">
        <v>32</v>
      </c>
      <c r="E15" s="47" t="s">
        <v>32</v>
      </c>
      <c r="F15" s="47" t="s">
        <v>32</v>
      </c>
      <c r="G15" s="47" t="s">
        <v>32</v>
      </c>
      <c r="H15" s="46">
        <v>1740</v>
      </c>
      <c r="I15" s="48">
        <v>1740</v>
      </c>
      <c r="J15" s="44"/>
      <c r="L15" s="49"/>
      <c r="M15" s="49"/>
    </row>
    <row r="16" spans="1:15" ht="24.95" customHeight="1" x14ac:dyDescent="0.2">
      <c r="A16" s="50" t="s">
        <v>33</v>
      </c>
      <c r="B16" s="50" t="s">
        <v>34</v>
      </c>
      <c r="C16" s="51">
        <v>-70615</v>
      </c>
      <c r="D16" s="51">
        <v>0</v>
      </c>
      <c r="E16" s="51">
        <v>-11147</v>
      </c>
      <c r="F16" s="51">
        <v>0</v>
      </c>
      <c r="G16" s="51">
        <v>0</v>
      </c>
      <c r="H16" s="51">
        <v>134706</v>
      </c>
      <c r="I16" s="52">
        <v>52943</v>
      </c>
      <c r="J16" s="44"/>
      <c r="L16" s="49"/>
      <c r="M16" s="49"/>
    </row>
    <row r="17" spans="1:13" ht="24.95" customHeight="1" x14ac:dyDescent="0.2">
      <c r="A17" s="53" t="s">
        <v>35</v>
      </c>
      <c r="B17" s="54" t="s">
        <v>36</v>
      </c>
      <c r="C17" s="55">
        <v>-3151</v>
      </c>
      <c r="D17" s="55" t="s">
        <v>32</v>
      </c>
      <c r="E17" s="55" t="s">
        <v>32</v>
      </c>
      <c r="F17" s="55" t="s">
        <v>32</v>
      </c>
      <c r="G17" s="55" t="s">
        <v>32</v>
      </c>
      <c r="H17" s="55">
        <v>0</v>
      </c>
      <c r="I17" s="56">
        <v>-3151</v>
      </c>
      <c r="J17" s="44"/>
      <c r="L17" s="49"/>
      <c r="M17" s="49"/>
    </row>
    <row r="18" spans="1:13" ht="24.95" customHeight="1" x14ac:dyDescent="0.2">
      <c r="A18" s="57" t="s">
        <v>37</v>
      </c>
      <c r="B18" s="58" t="s">
        <v>38</v>
      </c>
      <c r="C18" s="59">
        <v>-314286</v>
      </c>
      <c r="D18" s="59">
        <v>0</v>
      </c>
      <c r="E18" s="59">
        <v>-13670</v>
      </c>
      <c r="F18" s="59">
        <v>0</v>
      </c>
      <c r="G18" s="59">
        <v>0</v>
      </c>
      <c r="H18" s="59">
        <v>-1986</v>
      </c>
      <c r="I18" s="60">
        <v>-329942</v>
      </c>
      <c r="J18" s="44"/>
      <c r="L18" s="49"/>
      <c r="M18" s="49"/>
    </row>
    <row r="19" spans="1:13" ht="24.95" customHeight="1" x14ac:dyDescent="0.2">
      <c r="A19" s="53" t="s">
        <v>39</v>
      </c>
      <c r="B19" s="54" t="s">
        <v>40</v>
      </c>
      <c r="C19" s="55">
        <v>33209</v>
      </c>
      <c r="D19" s="55" t="s">
        <v>32</v>
      </c>
      <c r="E19" s="55">
        <v>91</v>
      </c>
      <c r="F19" s="55" t="s">
        <v>32</v>
      </c>
      <c r="G19" s="55">
        <v>0</v>
      </c>
      <c r="H19" s="55">
        <v>4726</v>
      </c>
      <c r="I19" s="56">
        <v>38026</v>
      </c>
      <c r="J19" s="44"/>
      <c r="L19" s="49"/>
      <c r="M19" s="49"/>
    </row>
    <row r="20" spans="1:13" ht="24.95" customHeight="1" x14ac:dyDescent="0.2">
      <c r="A20" s="61" t="s">
        <v>41</v>
      </c>
      <c r="B20" s="62" t="s">
        <v>42</v>
      </c>
      <c r="C20" s="63">
        <v>213613</v>
      </c>
      <c r="D20" s="63">
        <v>0</v>
      </c>
      <c r="E20" s="63">
        <v>2432</v>
      </c>
      <c r="F20" s="63">
        <v>0</v>
      </c>
      <c r="G20" s="63" t="s">
        <v>32</v>
      </c>
      <c r="H20" s="63">
        <v>131966</v>
      </c>
      <c r="I20" s="64">
        <v>348011</v>
      </c>
      <c r="J20" s="44"/>
      <c r="L20" s="49"/>
      <c r="M20" s="49"/>
    </row>
    <row r="21" spans="1:13" ht="24.95" customHeight="1" x14ac:dyDescent="0.2">
      <c r="A21" s="65" t="s">
        <v>43</v>
      </c>
      <c r="B21" s="65" t="s">
        <v>44</v>
      </c>
      <c r="C21" s="66">
        <v>269600</v>
      </c>
      <c r="D21" s="66">
        <v>67885</v>
      </c>
      <c r="E21" s="66">
        <v>120214</v>
      </c>
      <c r="F21" s="66">
        <v>13342</v>
      </c>
      <c r="G21" s="66" t="s">
        <v>32</v>
      </c>
      <c r="H21" s="66">
        <v>137952</v>
      </c>
      <c r="I21" s="67">
        <v>608993</v>
      </c>
      <c r="J21" s="44"/>
      <c r="L21" s="49"/>
      <c r="M21" s="49"/>
    </row>
    <row r="22" spans="1:13" ht="24.95" customHeight="1" x14ac:dyDescent="0.2">
      <c r="A22" s="57" t="s">
        <v>45</v>
      </c>
      <c r="B22" s="58" t="s">
        <v>46</v>
      </c>
      <c r="C22" s="59">
        <v>50247</v>
      </c>
      <c r="D22" s="59">
        <v>4859</v>
      </c>
      <c r="E22" s="59">
        <v>14364</v>
      </c>
      <c r="F22" s="59">
        <v>-5831</v>
      </c>
      <c r="G22" s="59" t="s">
        <v>32</v>
      </c>
      <c r="H22" s="59">
        <v>15421</v>
      </c>
      <c r="I22" s="60">
        <v>79060</v>
      </c>
      <c r="J22" s="44"/>
      <c r="L22" s="49"/>
      <c r="M22" s="49"/>
    </row>
    <row r="23" spans="1:13" ht="24.95" customHeight="1" x14ac:dyDescent="0.2">
      <c r="A23" s="93" t="s">
        <v>47</v>
      </c>
      <c r="B23" s="68" t="s">
        <v>48</v>
      </c>
      <c r="C23" s="69">
        <v>219353</v>
      </c>
      <c r="D23" s="69">
        <v>63026</v>
      </c>
      <c r="E23" s="69">
        <v>105851</v>
      </c>
      <c r="F23" s="69">
        <v>19173</v>
      </c>
      <c r="G23" s="69" t="s">
        <v>32</v>
      </c>
      <c r="H23" s="69">
        <v>122531</v>
      </c>
      <c r="I23" s="70">
        <v>529934</v>
      </c>
      <c r="J23" s="44"/>
      <c r="L23" s="49"/>
      <c r="M23" s="49"/>
    </row>
    <row r="24" spans="1:13" ht="24.95" customHeight="1" x14ac:dyDescent="0.2">
      <c r="A24" s="50" t="s">
        <v>49</v>
      </c>
      <c r="B24" s="50" t="s">
        <v>50</v>
      </c>
      <c r="C24" s="51">
        <v>-9481</v>
      </c>
      <c r="D24" s="51">
        <v>81045</v>
      </c>
      <c r="E24" s="51">
        <v>-5899</v>
      </c>
      <c r="F24" s="51">
        <v>109442</v>
      </c>
      <c r="G24" s="51">
        <v>22410</v>
      </c>
      <c r="H24" s="51">
        <v>72111</v>
      </c>
      <c r="I24" s="52">
        <v>269629</v>
      </c>
      <c r="J24" s="44"/>
      <c r="L24" s="49"/>
      <c r="M24" s="49"/>
    </row>
    <row r="25" spans="1:13" ht="24.95" customHeight="1" x14ac:dyDescent="0.2">
      <c r="A25" s="94" t="s">
        <v>51</v>
      </c>
      <c r="B25" s="54" t="s">
        <v>52</v>
      </c>
      <c r="C25" s="55">
        <v>-908</v>
      </c>
      <c r="D25" s="55">
        <v>29372</v>
      </c>
      <c r="E25" s="55">
        <v>186</v>
      </c>
      <c r="F25" s="55">
        <v>26068</v>
      </c>
      <c r="G25" s="55">
        <v>-2211</v>
      </c>
      <c r="H25" s="55">
        <v>45288</v>
      </c>
      <c r="I25" s="56">
        <v>97795</v>
      </c>
      <c r="J25" s="44"/>
      <c r="L25" s="49"/>
      <c r="M25" s="49"/>
    </row>
    <row r="26" spans="1:13" ht="24.95" customHeight="1" x14ac:dyDescent="0.2">
      <c r="A26" s="72" t="s">
        <v>53</v>
      </c>
      <c r="B26" s="58" t="s">
        <v>54</v>
      </c>
      <c r="C26" s="59">
        <v>-8572</v>
      </c>
      <c r="D26" s="59">
        <v>51674</v>
      </c>
      <c r="E26" s="59">
        <v>-6085</v>
      </c>
      <c r="F26" s="59">
        <v>83374</v>
      </c>
      <c r="G26" s="59">
        <v>24621</v>
      </c>
      <c r="H26" s="59">
        <v>26823</v>
      </c>
      <c r="I26" s="60">
        <v>171834</v>
      </c>
      <c r="J26" s="44"/>
      <c r="L26" s="49"/>
      <c r="M26" s="49"/>
    </row>
    <row r="27" spans="1:13" ht="24.95" customHeight="1" x14ac:dyDescent="0.2">
      <c r="A27" s="73" t="s">
        <v>55</v>
      </c>
      <c r="B27" s="73" t="s">
        <v>56</v>
      </c>
      <c r="C27" s="74">
        <v>67488</v>
      </c>
      <c r="D27" s="74">
        <v>39414</v>
      </c>
      <c r="E27" s="74">
        <v>700</v>
      </c>
      <c r="F27" s="74">
        <v>142313</v>
      </c>
      <c r="G27" s="74">
        <v>0</v>
      </c>
      <c r="H27" s="74">
        <v>77118</v>
      </c>
      <c r="I27" s="75">
        <v>327033</v>
      </c>
      <c r="J27" s="44"/>
      <c r="L27" s="49"/>
      <c r="M27" s="49"/>
    </row>
    <row r="28" spans="1:13" ht="24.95" customHeight="1" x14ac:dyDescent="0.2">
      <c r="A28" s="72" t="s">
        <v>57</v>
      </c>
      <c r="B28" s="58" t="s">
        <v>58</v>
      </c>
      <c r="C28" s="59">
        <v>-6598</v>
      </c>
      <c r="D28" s="59">
        <v>-5264</v>
      </c>
      <c r="E28" s="59" t="s">
        <v>32</v>
      </c>
      <c r="F28" s="59">
        <v>-65020</v>
      </c>
      <c r="G28" s="59" t="s">
        <v>32</v>
      </c>
      <c r="H28" s="59">
        <v>20272</v>
      </c>
      <c r="I28" s="60">
        <v>-56610</v>
      </c>
      <c r="J28" s="44"/>
      <c r="L28" s="49"/>
      <c r="M28" s="49"/>
    </row>
    <row r="29" spans="1:13" ht="24.95" customHeight="1" x14ac:dyDescent="0.2">
      <c r="A29" s="71" t="s">
        <v>59</v>
      </c>
      <c r="B29" s="76" t="s">
        <v>60</v>
      </c>
      <c r="C29" s="55">
        <v>4072</v>
      </c>
      <c r="D29" s="55">
        <v>50161</v>
      </c>
      <c r="E29" s="55">
        <v>700</v>
      </c>
      <c r="F29" s="55">
        <v>207333</v>
      </c>
      <c r="G29" s="55">
        <v>0</v>
      </c>
      <c r="H29" s="55">
        <v>57842</v>
      </c>
      <c r="I29" s="56">
        <v>320107</v>
      </c>
      <c r="J29" s="44"/>
      <c r="L29" s="49"/>
      <c r="M29" s="49"/>
    </row>
    <row r="30" spans="1:13" ht="24.95" customHeight="1" x14ac:dyDescent="0.2">
      <c r="A30" s="72" t="s">
        <v>61</v>
      </c>
      <c r="B30" s="58" t="s">
        <v>62</v>
      </c>
      <c r="C30" s="59">
        <v>70014</v>
      </c>
      <c r="D30" s="59" t="s">
        <v>32</v>
      </c>
      <c r="E30" s="59" t="s">
        <v>32</v>
      </c>
      <c r="F30" s="59" t="s">
        <v>32</v>
      </c>
      <c r="G30" s="59" t="s">
        <v>32</v>
      </c>
      <c r="H30" s="59">
        <v>6136</v>
      </c>
      <c r="I30" s="60">
        <v>76150</v>
      </c>
      <c r="J30" s="44"/>
      <c r="L30" s="49"/>
      <c r="M30" s="49"/>
    </row>
    <row r="31" spans="1:13" ht="24.95" customHeight="1" x14ac:dyDescent="0.2">
      <c r="A31" s="71" t="s">
        <v>63</v>
      </c>
      <c r="B31" s="76" t="s">
        <v>64</v>
      </c>
      <c r="C31" s="55" t="s">
        <v>32</v>
      </c>
      <c r="D31" s="55">
        <v>-5483</v>
      </c>
      <c r="E31" s="55" t="s">
        <v>32</v>
      </c>
      <c r="F31" s="55" t="s">
        <v>32</v>
      </c>
      <c r="G31" s="55" t="s">
        <v>32</v>
      </c>
      <c r="H31" s="55">
        <v>-7132</v>
      </c>
      <c r="I31" s="56">
        <v>-12615</v>
      </c>
      <c r="J31" s="44"/>
      <c r="L31" s="49"/>
      <c r="M31" s="49"/>
    </row>
    <row r="32" spans="1:13" ht="24.95" customHeight="1" x14ac:dyDescent="0.2">
      <c r="A32" s="77" t="s">
        <v>65</v>
      </c>
      <c r="B32" s="77" t="s">
        <v>66</v>
      </c>
      <c r="C32" s="78" t="s">
        <v>32</v>
      </c>
      <c r="D32" s="78">
        <v>28005</v>
      </c>
      <c r="E32" s="78">
        <v>61</v>
      </c>
      <c r="F32" s="78" t="s">
        <v>32</v>
      </c>
      <c r="G32" s="78" t="s">
        <v>32</v>
      </c>
      <c r="H32" s="78">
        <v>2008</v>
      </c>
      <c r="I32" s="79">
        <v>30074</v>
      </c>
      <c r="J32" s="44"/>
      <c r="L32" s="49"/>
      <c r="M32" s="49"/>
    </row>
    <row r="33" spans="1:13" ht="24.95" customHeight="1" x14ac:dyDescent="0.2">
      <c r="A33" s="53" t="s">
        <v>67</v>
      </c>
      <c r="B33" s="80" t="s">
        <v>68</v>
      </c>
      <c r="C33" s="55" t="s">
        <v>32</v>
      </c>
      <c r="D33" s="55">
        <v>3235</v>
      </c>
      <c r="E33" s="55" t="s">
        <v>32</v>
      </c>
      <c r="F33" s="55" t="s">
        <v>32</v>
      </c>
      <c r="G33" s="55" t="s">
        <v>32</v>
      </c>
      <c r="H33" s="55">
        <v>2008</v>
      </c>
      <c r="I33" s="56">
        <v>5243</v>
      </c>
      <c r="J33" s="44"/>
      <c r="L33" s="49"/>
      <c r="M33" s="49"/>
    </row>
    <row r="34" spans="1:13" ht="24.95" customHeight="1" x14ac:dyDescent="0.2">
      <c r="A34" s="57" t="s">
        <v>69</v>
      </c>
      <c r="B34" s="81" t="s">
        <v>70</v>
      </c>
      <c r="C34" s="59" t="s">
        <v>32</v>
      </c>
      <c r="D34" s="59">
        <v>22176</v>
      </c>
      <c r="E34" s="59" t="s">
        <v>32</v>
      </c>
      <c r="F34" s="59" t="s">
        <v>32</v>
      </c>
      <c r="G34" s="59" t="s">
        <v>32</v>
      </c>
      <c r="H34" s="59" t="s">
        <v>32</v>
      </c>
      <c r="I34" s="60">
        <v>22176</v>
      </c>
      <c r="J34" s="44"/>
      <c r="L34" s="49"/>
      <c r="M34" s="49"/>
    </row>
    <row r="35" spans="1:13" ht="24.95" customHeight="1" x14ac:dyDescent="0.2">
      <c r="A35" s="53" t="s">
        <v>71</v>
      </c>
      <c r="B35" s="80" t="s">
        <v>72</v>
      </c>
      <c r="C35" s="55" t="s">
        <v>32</v>
      </c>
      <c r="D35" s="55">
        <v>2633</v>
      </c>
      <c r="E35" s="55" t="s">
        <v>32</v>
      </c>
      <c r="F35" s="55" t="s">
        <v>32</v>
      </c>
      <c r="G35" s="55" t="s">
        <v>32</v>
      </c>
      <c r="H35" s="55" t="s">
        <v>32</v>
      </c>
      <c r="I35" s="56">
        <v>2633</v>
      </c>
      <c r="J35" s="44"/>
      <c r="L35" s="49"/>
      <c r="M35" s="49"/>
    </row>
    <row r="36" spans="1:13" ht="24.95" customHeight="1" x14ac:dyDescent="0.2">
      <c r="A36" s="82" t="s">
        <v>73</v>
      </c>
      <c r="B36" s="82" t="s">
        <v>74</v>
      </c>
      <c r="C36" s="83">
        <v>407902</v>
      </c>
      <c r="D36" s="83">
        <v>-16350</v>
      </c>
      <c r="E36" s="83">
        <v>1664</v>
      </c>
      <c r="F36" s="83">
        <v>2312</v>
      </c>
      <c r="G36" s="83">
        <v>198</v>
      </c>
      <c r="H36" s="83">
        <v>330936</v>
      </c>
      <c r="I36" s="84">
        <v>726661</v>
      </c>
      <c r="J36" s="44"/>
      <c r="L36" s="49"/>
      <c r="M36" s="49"/>
    </row>
    <row r="37" spans="1:13" ht="24.95" customHeight="1" x14ac:dyDescent="0.2">
      <c r="A37" s="73" t="s">
        <v>75</v>
      </c>
      <c r="B37" s="73" t="s">
        <v>76</v>
      </c>
      <c r="C37" s="74">
        <v>47976</v>
      </c>
      <c r="D37" s="74">
        <v>-11120</v>
      </c>
      <c r="E37" s="74">
        <v>-15047</v>
      </c>
      <c r="F37" s="74">
        <v>32362</v>
      </c>
      <c r="G37" s="74">
        <v>14002</v>
      </c>
      <c r="H37" s="74">
        <v>31481</v>
      </c>
      <c r="I37" s="75">
        <v>99653</v>
      </c>
      <c r="J37" s="44"/>
      <c r="L37" s="49"/>
      <c r="M37" s="49"/>
    </row>
    <row r="38" spans="1:13" ht="24.95" customHeight="1" x14ac:dyDescent="0.2">
      <c r="A38" s="57" t="s">
        <v>77</v>
      </c>
      <c r="B38" s="58" t="s">
        <v>78</v>
      </c>
      <c r="C38" s="59">
        <v>-6610</v>
      </c>
      <c r="D38" s="59">
        <v>393</v>
      </c>
      <c r="E38" s="59">
        <v>3561</v>
      </c>
      <c r="F38" s="59">
        <v>32919</v>
      </c>
      <c r="G38" s="59">
        <v>2656</v>
      </c>
      <c r="H38" s="59">
        <v>1463</v>
      </c>
      <c r="I38" s="60">
        <v>34381</v>
      </c>
      <c r="J38" s="44"/>
      <c r="L38" s="49"/>
      <c r="M38" s="49"/>
    </row>
    <row r="39" spans="1:13" ht="24.95" customHeight="1" x14ac:dyDescent="0.2">
      <c r="A39" s="53" t="s">
        <v>79</v>
      </c>
      <c r="B39" s="54" t="s">
        <v>80</v>
      </c>
      <c r="C39" s="55">
        <v>54586</v>
      </c>
      <c r="D39" s="55">
        <v>-11512</v>
      </c>
      <c r="E39" s="55">
        <v>-18607</v>
      </c>
      <c r="F39" s="55">
        <v>-558</v>
      </c>
      <c r="G39" s="55">
        <v>11346</v>
      </c>
      <c r="H39" s="55">
        <v>30018</v>
      </c>
      <c r="I39" s="56">
        <v>65272</v>
      </c>
      <c r="J39" s="44"/>
      <c r="L39" s="49"/>
      <c r="M39" s="49"/>
    </row>
    <row r="40" spans="1:13" ht="24.95" customHeight="1" x14ac:dyDescent="0.2">
      <c r="A40" s="85" t="s">
        <v>81</v>
      </c>
      <c r="B40" s="85" t="s">
        <v>82</v>
      </c>
      <c r="C40" s="86">
        <v>712870</v>
      </c>
      <c r="D40" s="86">
        <v>188879</v>
      </c>
      <c r="E40" s="86">
        <v>90546</v>
      </c>
      <c r="F40" s="86">
        <v>299771</v>
      </c>
      <c r="G40" s="86">
        <v>36610</v>
      </c>
      <c r="H40" s="86">
        <v>788051</v>
      </c>
      <c r="I40" s="87">
        <v>2116727</v>
      </c>
      <c r="J40" s="44"/>
      <c r="L40" s="49"/>
      <c r="M40" s="49"/>
    </row>
    <row r="41" spans="1:13" ht="24.95" customHeight="1" x14ac:dyDescent="0.2">
      <c r="A41" s="88" t="s">
        <v>103</v>
      </c>
      <c r="B41" s="88" t="s">
        <v>104</v>
      </c>
      <c r="C41" s="89">
        <v>54379</v>
      </c>
      <c r="D41" s="89">
        <v>-97051</v>
      </c>
      <c r="E41" s="89">
        <v>-154194</v>
      </c>
      <c r="F41" s="89">
        <v>43674</v>
      </c>
      <c r="G41" s="89">
        <v>106910</v>
      </c>
      <c r="H41" s="89">
        <v>46283</v>
      </c>
      <c r="I41" s="90">
        <v>0</v>
      </c>
      <c r="J41" s="44"/>
      <c r="L41" s="49"/>
      <c r="M41" s="49"/>
    </row>
    <row r="42" spans="1:13" ht="24.95" customHeight="1" x14ac:dyDescent="0.2">
      <c r="A42" s="91"/>
    </row>
    <row r="43" spans="1:13" ht="24.95" customHeight="1" x14ac:dyDescent="0.2">
      <c r="A43" s="91"/>
    </row>
    <row r="44" spans="1:13" ht="24.95" customHeight="1" x14ac:dyDescent="0.2">
      <c r="A44" s="17" t="s">
        <v>85</v>
      </c>
      <c r="G44" s="49"/>
    </row>
    <row r="45" spans="1:13" ht="24.95" customHeight="1" x14ac:dyDescent="0.2">
      <c r="A45" s="17" t="s">
        <v>86</v>
      </c>
      <c r="G45" s="49"/>
    </row>
    <row r="46" spans="1:13" ht="24.95" customHeight="1" x14ac:dyDescent="0.2">
      <c r="A46" s="95" t="s">
        <v>97</v>
      </c>
      <c r="G46" s="49"/>
    </row>
    <row r="47" spans="1:13" ht="24.95" customHeight="1" x14ac:dyDescent="0.2">
      <c r="A47" s="95" t="s">
        <v>98</v>
      </c>
      <c r="G47" s="49"/>
      <c r="H47" s="92"/>
    </row>
    <row r="48" spans="1:13" ht="24.95" customHeight="1" x14ac:dyDescent="0.2">
      <c r="A48" s="95" t="s">
        <v>99</v>
      </c>
      <c r="B48" s="2"/>
      <c r="C48" s="2"/>
    </row>
    <row r="49" spans="1:9" ht="24.95" customHeight="1" x14ac:dyDescent="0.2">
      <c r="A49" s="17" t="s">
        <v>90</v>
      </c>
      <c r="B49" s="2"/>
      <c r="C49" s="2"/>
    </row>
    <row r="50" spans="1:9" ht="24.95" customHeight="1" x14ac:dyDescent="0.2">
      <c r="A50" s="17" t="s">
        <v>91</v>
      </c>
      <c r="C50" s="2"/>
    </row>
    <row r="51" spans="1:9" ht="24.95" customHeight="1" x14ac:dyDescent="0.2">
      <c r="C51" s="2"/>
      <c r="I51" s="92" t="s">
        <v>92</v>
      </c>
    </row>
    <row r="52" spans="1:9" ht="24.95" customHeight="1" x14ac:dyDescent="0.2">
      <c r="A52" s="17" t="s">
        <v>93</v>
      </c>
      <c r="C52" s="49"/>
      <c r="I52" s="92"/>
    </row>
    <row r="53" spans="1:9" ht="24.95" customHeight="1" x14ac:dyDescent="0.2">
      <c r="C53" s="49"/>
      <c r="I53" s="92" t="s">
        <v>94</v>
      </c>
    </row>
    <row r="54" spans="1:9" ht="24.95" customHeight="1" x14ac:dyDescent="0.2">
      <c r="I54" s="92" t="s">
        <v>12</v>
      </c>
    </row>
    <row r="55" spans="1:9" ht="24.95" customHeight="1" x14ac:dyDescent="0.2"/>
  </sheetData>
  <mergeCells count="6">
    <mergeCell ref="C6:J6"/>
    <mergeCell ref="C7:J7"/>
    <mergeCell ref="C8:E8"/>
    <mergeCell ref="C9:E9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&amp;R&amp;"Calibri"&amp;10&amp;K000000 BDF-RESTREINT&amp;1#_x000D_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Index</vt:lpstr>
      <vt:lpstr>Encours_Actif</vt:lpstr>
      <vt:lpstr>Encours_Passif</vt:lpstr>
      <vt:lpstr>Flux_Actif</vt:lpstr>
      <vt:lpstr>Flux_Passif</vt:lpstr>
      <vt:lpstr>Encours_Actif</vt:lpstr>
      <vt:lpstr>Encours_Passif</vt:lpstr>
      <vt:lpstr>Flux_Actif</vt:lpstr>
      <vt:lpstr>Flux_Passif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BRUNHES-LESAGE Véronique (DGSEI DSMF)</dc:creator>
  <cp:lastModifiedBy>BRUNHES-LESAGE Véronique (DGSEI DSMF)</cp:lastModifiedBy>
  <dcterms:created xsi:type="dcterms:W3CDTF">2026-04-09T13:54:25Z</dcterms:created>
  <dcterms:modified xsi:type="dcterms:W3CDTF">2026-04-09T13:54:36Z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2026-04-09T13:54:36Z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7379bebc-4434-4c0e-ae27-be90c1ef5a0b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