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Z:\TAXONOMIE-QUALITE\07-Collectes Bureautiques\Solva1-122021-Instruction_2021-I-05\"/>
    </mc:Choice>
  </mc:AlternateContent>
  <workbookProtection workbookAlgorithmName="SHA-512" workbookHashValue="SKZLXYktiroM9V2hX8puiElRs3GYqXrIAOd0c5E4xOb/NVqpq8hVo6E9GphxborzQtkHkC/LO/ujQkTNrIch5w==" workbookSaltValue="wrd7PaTBCkiNgiLhaVtePA==" workbookSpinCount="100000" lockStructure="1"/>
  <bookViews>
    <workbookView xWindow="0" yWindow="0" windowWidth="20490" windowHeight="6900" tabRatio="841"/>
  </bookViews>
  <sheets>
    <sheet name="Identification" sheetId="368" r:id="rId1"/>
    <sheet name="Sommaire" sheetId="326" r:id="rId2"/>
    <sheet name="TCEP_totaux_et_raccordements" sheetId="363" r:id="rId3"/>
    <sheet name="TCEP_valeurs_au_bilan" sheetId="364" r:id="rId4"/>
    <sheet name="TCEP_valeurs_reçues_nantissemnt" sheetId="365" r:id="rId5"/>
    <sheet name="TCEP_valeurs_br_25_hors_bilan" sheetId="366" r:id="rId6"/>
    <sheet name="TCEP_prêts_de_titres" sheetId="367" r:id="rId7"/>
    <sheet name="FR_02_01" sheetId="338" r:id="rId8"/>
    <sheet name="FR_03_01" sheetId="339" r:id="rId9"/>
    <sheet name="FR_03_02" sheetId="340" r:id="rId10"/>
    <sheet name="FR_03_03" sheetId="341" r:id="rId11"/>
    <sheet name="FR_05_01" sheetId="379" r:id="rId12"/>
    <sheet name="FR_06_01" sheetId="343" r:id="rId13"/>
    <sheet name="FR_07_01" sheetId="344" r:id="rId14"/>
    <sheet name="FR_08_01" sheetId="345" r:id="rId15"/>
    <sheet name="FR_10_01" sheetId="346" r:id="rId16"/>
    <sheet name="FR_12_01" sheetId="372" r:id="rId17"/>
    <sheet name="FR_13_01" sheetId="380" r:id="rId18"/>
    <sheet name="FR_13_02" sheetId="381" r:id="rId19"/>
    <sheet name="FR_13_03" sheetId="382" r:id="rId20"/>
    <sheet name="FR_20_01_01" sheetId="383" r:id="rId21"/>
    <sheet name="FR_20_01_02" sheetId="386" r:id="rId22"/>
    <sheet name="FR_22_01" sheetId="384" r:id="rId23"/>
    <sheet name="FR_22_03" sheetId="353" r:id="rId24"/>
    <sheet name="FR_22_05" sheetId="387" r:id="rId25"/>
    <sheet name="FR_22_04" sheetId="385" r:id="rId26"/>
    <sheet name="FR_30_01" sheetId="388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BILA_Contenu" localSheetId="11">#REF!</definedName>
    <definedName name="__BILA_Contenu" localSheetId="17">#REF!</definedName>
    <definedName name="__BILA_Contenu" localSheetId="18">#REF!</definedName>
    <definedName name="__BILA_Contenu" localSheetId="19">#REF!</definedName>
    <definedName name="__BILA_Contenu" localSheetId="20">#REF!</definedName>
    <definedName name="__BILA_Contenu" localSheetId="22">#REF!</definedName>
    <definedName name="__BILA_Contenu" localSheetId="25">#REF!</definedName>
    <definedName name="__BILA_Contenu">#REF!</definedName>
    <definedName name="__BILP_Contenu" localSheetId="11">#REF!</definedName>
    <definedName name="__BILP_Contenu" localSheetId="17">#REF!</definedName>
    <definedName name="__BILP_Contenu" localSheetId="18">#REF!</definedName>
    <definedName name="__BILP_Contenu" localSheetId="19">#REF!</definedName>
    <definedName name="__BILP_Contenu" localSheetId="20">#REF!</definedName>
    <definedName name="__BILP_Contenu" localSheetId="22">#REF!</definedName>
    <definedName name="__BILP_Contenu" localSheetId="25">#REF!</definedName>
    <definedName name="__BILP_Contenu">#REF!</definedName>
    <definedName name="__C10M10_Contenu" localSheetId="11">#REF!</definedName>
    <definedName name="__C10M10_Contenu" localSheetId="17">#REF!</definedName>
    <definedName name="__C10M10_Contenu" localSheetId="18">#REF!</definedName>
    <definedName name="__C10M10_Contenu" localSheetId="19">#REF!</definedName>
    <definedName name="__C10M10_Contenu" localSheetId="20">#REF!</definedName>
    <definedName name="__C10M10_Contenu" localSheetId="22">#REF!</definedName>
    <definedName name="__C10M10_Contenu" localSheetId="25">#REF!</definedName>
    <definedName name="__C10M10_Contenu">#REF!</definedName>
    <definedName name="__C10MGT_Contenu" localSheetId="11">#REF!</definedName>
    <definedName name="__C10MGT_Contenu" localSheetId="17">#REF!</definedName>
    <definedName name="__C10MGT_Contenu" localSheetId="18">#REF!</definedName>
    <definedName name="__C10MGT_Contenu" localSheetId="19">#REF!</definedName>
    <definedName name="__C10MGT_Contenu" localSheetId="20">#REF!</definedName>
    <definedName name="__C10MGT_Contenu" localSheetId="22">#REF!</definedName>
    <definedName name="__C10MGT_Contenu" localSheetId="25">#REF!</definedName>
    <definedName name="__C10MGT_Contenu">#REF!</definedName>
    <definedName name="__C10MH0_Contenu" localSheetId="11">#REF!</definedName>
    <definedName name="__C10MH0_Contenu" localSheetId="17">#REF!</definedName>
    <definedName name="__C10MH0_Contenu" localSheetId="18">#REF!</definedName>
    <definedName name="__C10MH0_Contenu" localSheetId="19">#REF!</definedName>
    <definedName name="__C10MH0_Contenu" localSheetId="20">#REF!</definedName>
    <definedName name="__C10MH0_Contenu" localSheetId="22">#REF!</definedName>
    <definedName name="__C10MH0_Contenu" localSheetId="25">#REF!</definedName>
    <definedName name="__C10MH0_Contenu">#REF!</definedName>
    <definedName name="__C10MIT_Contenu" localSheetId="11">#REF!</definedName>
    <definedName name="__C10MIT_Contenu" localSheetId="17">#REF!</definedName>
    <definedName name="__C10MIT_Contenu" localSheetId="18">#REF!</definedName>
    <definedName name="__C10MIT_Contenu" localSheetId="19">#REF!</definedName>
    <definedName name="__C10MIT_Contenu" localSheetId="20">#REF!</definedName>
    <definedName name="__C10MIT_Contenu" localSheetId="22">#REF!</definedName>
    <definedName name="__C10MIT_Contenu" localSheetId="25">#REF!</definedName>
    <definedName name="__C10MIT_Contenu">#REF!</definedName>
    <definedName name="__C10ML0_Contenu" localSheetId="11">#REF!</definedName>
    <definedName name="__C10ML0_Contenu" localSheetId="17">#REF!</definedName>
    <definedName name="__C10ML0_Contenu" localSheetId="18">#REF!</definedName>
    <definedName name="__C10ML0_Contenu" localSheetId="19">#REF!</definedName>
    <definedName name="__C10ML0_Contenu" localSheetId="20">#REF!</definedName>
    <definedName name="__C10ML0_Contenu" localSheetId="22">#REF!</definedName>
    <definedName name="__C10ML0_Contenu" localSheetId="25">#REF!</definedName>
    <definedName name="__C10ML0_Contenu">#REF!</definedName>
    <definedName name="__C10MU0_Contenu" localSheetId="11">#REF!</definedName>
    <definedName name="__C10MU0_Contenu" localSheetId="17">#REF!</definedName>
    <definedName name="__C10MU0_Contenu" localSheetId="18">#REF!</definedName>
    <definedName name="__C10MU0_Contenu" localSheetId="19">#REF!</definedName>
    <definedName name="__C10MU0_Contenu" localSheetId="20">#REF!</definedName>
    <definedName name="__C10MU0_Contenu" localSheetId="22">#REF!</definedName>
    <definedName name="__C10MU0_Contenu" localSheetId="25">#REF!</definedName>
    <definedName name="__C10MU0_Contenu">#REF!</definedName>
    <definedName name="__C10MXA_Contenu" localSheetId="11">#REF!</definedName>
    <definedName name="__C10MXA_Contenu" localSheetId="17">#REF!</definedName>
    <definedName name="__C10MXA_Contenu" localSheetId="18">#REF!</definedName>
    <definedName name="__C10MXA_Contenu" localSheetId="19">#REF!</definedName>
    <definedName name="__C10MXA_Contenu" localSheetId="20">#REF!</definedName>
    <definedName name="__C10MXA_Contenu" localSheetId="22">#REF!</definedName>
    <definedName name="__C10MXA_Contenu" localSheetId="25">#REF!</definedName>
    <definedName name="__C10MXA_Contenu">#REF!</definedName>
    <definedName name="__C10MXJ_Contenu" localSheetId="11">#REF!</definedName>
    <definedName name="__C10MXJ_Contenu" localSheetId="17">#REF!</definedName>
    <definedName name="__C10MXJ_Contenu" localSheetId="18">#REF!</definedName>
    <definedName name="__C10MXJ_Contenu" localSheetId="19">#REF!</definedName>
    <definedName name="__C10MXJ_Contenu" localSheetId="20">#REF!</definedName>
    <definedName name="__C10MXJ_Contenu" localSheetId="22">#REF!</definedName>
    <definedName name="__C10MXJ_Contenu" localSheetId="25">#REF!</definedName>
    <definedName name="__C10MXJ_Contenu">#REF!</definedName>
    <definedName name="__C10MXP_Contenu" localSheetId="11">#REF!</definedName>
    <definedName name="__C10MXP_Contenu" localSheetId="17">#REF!</definedName>
    <definedName name="__C10MXP_Contenu" localSheetId="18">#REF!</definedName>
    <definedName name="__C10MXP_Contenu" localSheetId="19">#REF!</definedName>
    <definedName name="__C10MXP_Contenu" localSheetId="20">#REF!</definedName>
    <definedName name="__C10MXP_Contenu" localSheetId="22">#REF!</definedName>
    <definedName name="__C10MXP_Contenu" localSheetId="25">#REF!</definedName>
    <definedName name="__C10MXP_Contenu">#REF!</definedName>
    <definedName name="__C10MZ0_Contenu" localSheetId="11">#REF!</definedName>
    <definedName name="__C10MZ0_Contenu" localSheetId="17">#REF!</definedName>
    <definedName name="__C10MZ0_Contenu" localSheetId="18">#REF!</definedName>
    <definedName name="__C10MZ0_Contenu" localSheetId="19">#REF!</definedName>
    <definedName name="__C10MZ0_Contenu" localSheetId="20">#REF!</definedName>
    <definedName name="__C10MZ0_Contenu" localSheetId="22">#REF!</definedName>
    <definedName name="__C10MZ0_Contenu" localSheetId="25">#REF!</definedName>
    <definedName name="__C10MZ0_Contenu">#REF!</definedName>
    <definedName name="__C10NFU_Contenu" localSheetId="11">#REF!</definedName>
    <definedName name="__C10NFU_Contenu" localSheetId="17">#REF!</definedName>
    <definedName name="__C10NFU_Contenu" localSheetId="18">#REF!</definedName>
    <definedName name="__C10NFU_Contenu" localSheetId="19">#REF!</definedName>
    <definedName name="__C10NFU_Contenu" localSheetId="20">#REF!</definedName>
    <definedName name="__C10NFU_Contenu" localSheetId="22">#REF!</definedName>
    <definedName name="__C10NFU_Contenu" localSheetId="25">#REF!</definedName>
    <definedName name="__C10NFU_Contenu">#REF!</definedName>
    <definedName name="__C10NGD_Contenu" localSheetId="11">#REF!</definedName>
    <definedName name="__C10NGD_Contenu" localSheetId="17">#REF!</definedName>
    <definedName name="__C10NGD_Contenu" localSheetId="18">#REF!</definedName>
    <definedName name="__C10NGD_Contenu" localSheetId="19">#REF!</definedName>
    <definedName name="__C10NGD_Contenu" localSheetId="20">#REF!</definedName>
    <definedName name="__C10NGD_Contenu" localSheetId="22">#REF!</definedName>
    <definedName name="__C10NGD_Contenu" localSheetId="25">#REF!</definedName>
    <definedName name="__C10NGD_Contenu">#REF!</definedName>
    <definedName name="__C10NGE_Contenu" localSheetId="11">#REF!</definedName>
    <definedName name="__C10NGE_Contenu" localSheetId="17">#REF!</definedName>
    <definedName name="__C10NGE_Contenu" localSheetId="18">#REF!</definedName>
    <definedName name="__C10NGE_Contenu" localSheetId="19">#REF!</definedName>
    <definedName name="__C10NGE_Contenu" localSheetId="20">#REF!</definedName>
    <definedName name="__C10NGE_Contenu" localSheetId="22">#REF!</definedName>
    <definedName name="__C10NGE_Contenu" localSheetId="25">#REF!</definedName>
    <definedName name="__C10NGE_Contenu">#REF!</definedName>
    <definedName name="__C10NGT_Contenu" localSheetId="11">#REF!</definedName>
    <definedName name="__C10NGT_Contenu" localSheetId="17">#REF!</definedName>
    <definedName name="__C10NGT_Contenu" localSheetId="18">#REF!</definedName>
    <definedName name="__C10NGT_Contenu" localSheetId="19">#REF!</definedName>
    <definedName name="__C10NGT_Contenu" localSheetId="20">#REF!</definedName>
    <definedName name="__C10NGT_Contenu" localSheetId="22">#REF!</definedName>
    <definedName name="__C10NGT_Contenu" localSheetId="25">#REF!</definedName>
    <definedName name="__C10NGT_Contenu">#REF!</definedName>
    <definedName name="__C10NIA_Contenu" localSheetId="11">#REF!</definedName>
    <definedName name="__C10NIA_Contenu" localSheetId="17">#REF!</definedName>
    <definedName name="__C10NIA_Contenu" localSheetId="18">#REF!</definedName>
    <definedName name="__C10NIA_Contenu" localSheetId="19">#REF!</definedName>
    <definedName name="__C10NIA_Contenu" localSheetId="20">#REF!</definedName>
    <definedName name="__C10NIA_Contenu" localSheetId="22">#REF!</definedName>
    <definedName name="__C10NIA_Contenu" localSheetId="25">#REF!</definedName>
    <definedName name="__C10NIA_Contenu">#REF!</definedName>
    <definedName name="__C10NIT_Contenu" localSheetId="11">#REF!</definedName>
    <definedName name="__C10NIT_Contenu" localSheetId="17">#REF!</definedName>
    <definedName name="__C10NIT_Contenu" localSheetId="18">#REF!</definedName>
    <definedName name="__C10NIT_Contenu" localSheetId="19">#REF!</definedName>
    <definedName name="__C10NIT_Contenu" localSheetId="20">#REF!</definedName>
    <definedName name="__C10NIT_Contenu" localSheetId="22">#REF!</definedName>
    <definedName name="__C10NIT_Contenu" localSheetId="25">#REF!</definedName>
    <definedName name="__C10NIT_Contenu">#REF!</definedName>
    <definedName name="__C10SFU_Contenu" localSheetId="11">#REF!</definedName>
    <definedName name="__C10SFU_Contenu" localSheetId="17">#REF!</definedName>
    <definedName name="__C10SFU_Contenu" localSheetId="18">#REF!</definedName>
    <definedName name="__C10SFU_Contenu" localSheetId="19">#REF!</definedName>
    <definedName name="__C10SFU_Contenu" localSheetId="20">#REF!</definedName>
    <definedName name="__C10SFU_Contenu" localSheetId="22">#REF!</definedName>
    <definedName name="__C10SFU_Contenu" localSheetId="25">#REF!</definedName>
    <definedName name="__C10SFU_Contenu">#REF!</definedName>
    <definedName name="__C10SGD_Contenu" localSheetId="11">#REF!</definedName>
    <definedName name="__C10SGD_Contenu" localSheetId="17">#REF!</definedName>
    <definedName name="__C10SGD_Contenu" localSheetId="18">#REF!</definedName>
    <definedName name="__C10SGD_Contenu" localSheetId="19">#REF!</definedName>
    <definedName name="__C10SGD_Contenu" localSheetId="20">#REF!</definedName>
    <definedName name="__C10SGD_Contenu" localSheetId="22">#REF!</definedName>
    <definedName name="__C10SGD_Contenu" localSheetId="25">#REF!</definedName>
    <definedName name="__C10SGD_Contenu">#REF!</definedName>
    <definedName name="__C10SGE_Contenu" localSheetId="11">#REF!</definedName>
    <definedName name="__C10SGE_Contenu" localSheetId="17">#REF!</definedName>
    <definedName name="__C10SGE_Contenu" localSheetId="18">#REF!</definedName>
    <definedName name="__C10SGE_Contenu" localSheetId="19">#REF!</definedName>
    <definedName name="__C10SGE_Contenu" localSheetId="20">#REF!</definedName>
    <definedName name="__C10SGE_Contenu" localSheetId="22">#REF!</definedName>
    <definedName name="__C10SGE_Contenu" localSheetId="25">#REF!</definedName>
    <definedName name="__C10SGE_Contenu">#REF!</definedName>
    <definedName name="__C10SGT_Contenu" localSheetId="11">#REF!</definedName>
    <definedName name="__C10SGT_Contenu" localSheetId="17">#REF!</definedName>
    <definedName name="__C10SGT_Contenu" localSheetId="18">#REF!</definedName>
    <definedName name="__C10SGT_Contenu" localSheetId="19">#REF!</definedName>
    <definedName name="__C10SGT_Contenu" localSheetId="20">#REF!</definedName>
    <definedName name="__C10SGT_Contenu" localSheetId="22">#REF!</definedName>
    <definedName name="__C10SGT_Contenu" localSheetId="25">#REF!</definedName>
    <definedName name="__C10SGT_Contenu">#REF!</definedName>
    <definedName name="__C10SIA_Contenu" localSheetId="11">#REF!</definedName>
    <definedName name="__C10SIA_Contenu" localSheetId="17">#REF!</definedName>
    <definedName name="__C10SIA_Contenu" localSheetId="18">#REF!</definedName>
    <definedName name="__C10SIA_Contenu" localSheetId="19">#REF!</definedName>
    <definedName name="__C10SIA_Contenu" localSheetId="20">#REF!</definedName>
    <definedName name="__C10SIA_Contenu" localSheetId="22">#REF!</definedName>
    <definedName name="__C10SIA_Contenu" localSheetId="25">#REF!</definedName>
    <definedName name="__C10SIA_Contenu">#REF!</definedName>
    <definedName name="__C10SIT_Contenu" localSheetId="11">#REF!</definedName>
    <definedName name="__C10SIT_Contenu" localSheetId="17">#REF!</definedName>
    <definedName name="__C10SIT_Contenu" localSheetId="18">#REF!</definedName>
    <definedName name="__C10SIT_Contenu" localSheetId="19">#REF!</definedName>
    <definedName name="__C10SIT_Contenu" localSheetId="20">#REF!</definedName>
    <definedName name="__C10SIT_Contenu" localSheetId="22">#REF!</definedName>
    <definedName name="__C10SIT_Contenu" localSheetId="25">#REF!</definedName>
    <definedName name="__C10SIT_Contenu">#REF!</definedName>
    <definedName name="__C11M10_Contenu" localSheetId="11">#REF!</definedName>
    <definedName name="__C11M10_Contenu" localSheetId="17">#REF!</definedName>
    <definedName name="__C11M10_Contenu" localSheetId="18">#REF!</definedName>
    <definedName name="__C11M10_Contenu" localSheetId="19">#REF!</definedName>
    <definedName name="__C11M10_Contenu" localSheetId="20">#REF!</definedName>
    <definedName name="__C11M10_Contenu" localSheetId="22">#REF!</definedName>
    <definedName name="__C11M10_Contenu" localSheetId="25">#REF!</definedName>
    <definedName name="__C11M10_Contenu">#REF!</definedName>
    <definedName name="__C11MH0_Contenu" localSheetId="11">#REF!</definedName>
    <definedName name="__C11MH0_Contenu" localSheetId="17">#REF!</definedName>
    <definedName name="__C11MH0_Contenu" localSheetId="18">#REF!</definedName>
    <definedName name="__C11MH0_Contenu" localSheetId="19">#REF!</definedName>
    <definedName name="__C11MH0_Contenu" localSheetId="20">#REF!</definedName>
    <definedName name="__C11MH0_Contenu" localSheetId="22">#REF!</definedName>
    <definedName name="__C11MH0_Contenu" localSheetId="25">#REF!</definedName>
    <definedName name="__C11MH0_Contenu">#REF!</definedName>
    <definedName name="__C11ML0_Contenu" localSheetId="11">#REF!</definedName>
    <definedName name="__C11ML0_Contenu" localSheetId="17">#REF!</definedName>
    <definedName name="__C11ML0_Contenu" localSheetId="18">#REF!</definedName>
    <definedName name="__C11ML0_Contenu" localSheetId="19">#REF!</definedName>
    <definedName name="__C11ML0_Contenu" localSheetId="20">#REF!</definedName>
    <definedName name="__C11ML0_Contenu" localSheetId="22">#REF!</definedName>
    <definedName name="__C11ML0_Contenu" localSheetId="25">#REF!</definedName>
    <definedName name="__C11ML0_Contenu">#REF!</definedName>
    <definedName name="__C11MU0_Contenu" localSheetId="11">#REF!</definedName>
    <definedName name="__C11MU0_Contenu" localSheetId="17">#REF!</definedName>
    <definedName name="__C11MU0_Contenu" localSheetId="18">#REF!</definedName>
    <definedName name="__C11MU0_Contenu" localSheetId="19">#REF!</definedName>
    <definedName name="__C11MU0_Contenu" localSheetId="20">#REF!</definedName>
    <definedName name="__C11MU0_Contenu" localSheetId="22">#REF!</definedName>
    <definedName name="__C11MU0_Contenu" localSheetId="25">#REF!</definedName>
    <definedName name="__C11MU0_Contenu">#REF!</definedName>
    <definedName name="__C11MXA_Contenu" localSheetId="11">#REF!</definedName>
    <definedName name="__C11MXA_Contenu" localSheetId="17">#REF!</definedName>
    <definedName name="__C11MXA_Contenu" localSheetId="18">#REF!</definedName>
    <definedName name="__C11MXA_Contenu" localSheetId="19">#REF!</definedName>
    <definedName name="__C11MXA_Contenu" localSheetId="20">#REF!</definedName>
    <definedName name="__C11MXA_Contenu" localSheetId="22">#REF!</definedName>
    <definedName name="__C11MXA_Contenu" localSheetId="25">#REF!</definedName>
    <definedName name="__C11MXA_Contenu">#REF!</definedName>
    <definedName name="__C11MXJ_Contenu" localSheetId="11">#REF!</definedName>
    <definedName name="__C11MXJ_Contenu" localSheetId="17">#REF!</definedName>
    <definedName name="__C11MXJ_Contenu" localSheetId="18">#REF!</definedName>
    <definedName name="__C11MXJ_Contenu" localSheetId="19">#REF!</definedName>
    <definedName name="__C11MXJ_Contenu" localSheetId="20">#REF!</definedName>
    <definedName name="__C11MXJ_Contenu" localSheetId="22">#REF!</definedName>
    <definedName name="__C11MXJ_Contenu" localSheetId="25">#REF!</definedName>
    <definedName name="__C11MXJ_Contenu">#REF!</definedName>
    <definedName name="__C11MXP_Contenu" localSheetId="11">#REF!</definedName>
    <definedName name="__C11MXP_Contenu" localSheetId="17">#REF!</definedName>
    <definedName name="__C11MXP_Contenu" localSheetId="18">#REF!</definedName>
    <definedName name="__C11MXP_Contenu" localSheetId="19">#REF!</definedName>
    <definedName name="__C11MXP_Contenu" localSheetId="20">#REF!</definedName>
    <definedName name="__C11MXP_Contenu" localSheetId="22">#REF!</definedName>
    <definedName name="__C11MXP_Contenu" localSheetId="25">#REF!</definedName>
    <definedName name="__C11MXP_Contenu">#REF!</definedName>
    <definedName name="__C11MZ0_Contenu" localSheetId="11">#REF!</definedName>
    <definedName name="__C11MZ0_Contenu" localSheetId="17">#REF!</definedName>
    <definedName name="__C11MZ0_Contenu" localSheetId="18">#REF!</definedName>
    <definedName name="__C11MZ0_Contenu" localSheetId="19">#REF!</definedName>
    <definedName name="__C11MZ0_Contenu" localSheetId="20">#REF!</definedName>
    <definedName name="__C11MZ0_Contenu" localSheetId="22">#REF!</definedName>
    <definedName name="__C11MZ0_Contenu" localSheetId="25">#REF!</definedName>
    <definedName name="__C11MZ0_Contenu">#REF!</definedName>
    <definedName name="__C11NGA_Contenu" localSheetId="11">#REF!</definedName>
    <definedName name="__C11NGA_Contenu" localSheetId="17">#REF!</definedName>
    <definedName name="__C11NGA_Contenu" localSheetId="18">#REF!</definedName>
    <definedName name="__C11NGA_Contenu" localSheetId="19">#REF!</definedName>
    <definedName name="__C11NGA_Contenu" localSheetId="20">#REF!</definedName>
    <definedName name="__C11NGA_Contenu" localSheetId="22">#REF!</definedName>
    <definedName name="__C11NGA_Contenu" localSheetId="25">#REF!</definedName>
    <definedName name="__C11NGA_Contenu">#REF!</definedName>
    <definedName name="__C11NGS_Contenu" localSheetId="11">#REF!</definedName>
    <definedName name="__C11NGS_Contenu" localSheetId="17">#REF!</definedName>
    <definedName name="__C11NGS_Contenu" localSheetId="18">#REF!</definedName>
    <definedName name="__C11NGS_Contenu" localSheetId="19">#REF!</definedName>
    <definedName name="__C11NGS_Contenu" localSheetId="20">#REF!</definedName>
    <definedName name="__C11NGS_Contenu" localSheetId="22">#REF!</definedName>
    <definedName name="__C11NGS_Contenu" localSheetId="25">#REF!</definedName>
    <definedName name="__C11NGS_Contenu">#REF!</definedName>
    <definedName name="__C11NGT_Contenu" localSheetId="11">#REF!</definedName>
    <definedName name="__C11NGT_Contenu" localSheetId="17">#REF!</definedName>
    <definedName name="__C11NGT_Contenu" localSheetId="18">#REF!</definedName>
    <definedName name="__C11NGT_Contenu" localSheetId="19">#REF!</definedName>
    <definedName name="__C11NGT_Contenu" localSheetId="20">#REF!</definedName>
    <definedName name="__C11NGT_Contenu" localSheetId="22">#REF!</definedName>
    <definedName name="__C11NGT_Contenu" localSheetId="25">#REF!</definedName>
    <definedName name="__C11NGT_Contenu">#REF!</definedName>
    <definedName name="__C11NIA_Contenu" localSheetId="11">#REF!</definedName>
    <definedName name="__C11NIA_Contenu" localSheetId="17">#REF!</definedName>
    <definedName name="__C11NIA_Contenu" localSheetId="18">#REF!</definedName>
    <definedName name="__C11NIA_Contenu" localSheetId="19">#REF!</definedName>
    <definedName name="__C11NIA_Contenu" localSheetId="20">#REF!</definedName>
    <definedName name="__C11NIA_Contenu" localSheetId="22">#REF!</definedName>
    <definedName name="__C11NIA_Contenu" localSheetId="25">#REF!</definedName>
    <definedName name="__C11NIA_Contenu">#REF!</definedName>
    <definedName name="__C11NIS_Contenu" localSheetId="11">#REF!</definedName>
    <definedName name="__C11NIS_Contenu" localSheetId="17">#REF!</definedName>
    <definedName name="__C11NIS_Contenu" localSheetId="18">#REF!</definedName>
    <definedName name="__C11NIS_Contenu" localSheetId="19">#REF!</definedName>
    <definedName name="__C11NIS_Contenu" localSheetId="20">#REF!</definedName>
    <definedName name="__C11NIS_Contenu" localSheetId="22">#REF!</definedName>
    <definedName name="__C11NIS_Contenu" localSheetId="25">#REF!</definedName>
    <definedName name="__C11NIS_Contenu">#REF!</definedName>
    <definedName name="__C11NIT_Contenu" localSheetId="11">#REF!</definedName>
    <definedName name="__C11NIT_Contenu" localSheetId="17">#REF!</definedName>
    <definedName name="__C11NIT_Contenu" localSheetId="18">#REF!</definedName>
    <definedName name="__C11NIT_Contenu" localSheetId="19">#REF!</definedName>
    <definedName name="__C11NIT_Contenu" localSheetId="20">#REF!</definedName>
    <definedName name="__C11NIT_Contenu" localSheetId="22">#REF!</definedName>
    <definedName name="__C11NIT_Contenu" localSheetId="25">#REF!</definedName>
    <definedName name="__C11NIT_Contenu">#REF!</definedName>
    <definedName name="__C12M12_Contenu" localSheetId="11">#REF!</definedName>
    <definedName name="__C12M12_Contenu" localSheetId="17">#REF!</definedName>
    <definedName name="__C12M12_Contenu" localSheetId="18">#REF!</definedName>
    <definedName name="__C12M12_Contenu" localSheetId="19">#REF!</definedName>
    <definedName name="__C12M12_Contenu" localSheetId="20">#REF!</definedName>
    <definedName name="__C12M12_Contenu" localSheetId="22">#REF!</definedName>
    <definedName name="__C12M12_Contenu" localSheetId="25">#REF!</definedName>
    <definedName name="__C12M12_Contenu">#REF!</definedName>
    <definedName name="__C12MCA_Contenu" localSheetId="11">#REF!</definedName>
    <definedName name="__C12MCA_Contenu" localSheetId="17">#REF!</definedName>
    <definedName name="__C12MCA_Contenu" localSheetId="18">#REF!</definedName>
    <definedName name="__C12MCA_Contenu" localSheetId="19">#REF!</definedName>
    <definedName name="__C12MCA_Contenu" localSheetId="20">#REF!</definedName>
    <definedName name="__C12MCA_Contenu" localSheetId="22">#REF!</definedName>
    <definedName name="__C12MCA_Contenu" localSheetId="25">#REF!</definedName>
    <definedName name="__C12MCA_Contenu">#REF!</definedName>
    <definedName name="__C12ML0_Contenu" localSheetId="11">#REF!</definedName>
    <definedName name="__C12ML0_Contenu" localSheetId="17">#REF!</definedName>
    <definedName name="__C12ML0_Contenu" localSheetId="18">#REF!</definedName>
    <definedName name="__C12ML0_Contenu" localSheetId="19">#REF!</definedName>
    <definedName name="__C12ML0_Contenu" localSheetId="20">#REF!</definedName>
    <definedName name="__C12ML0_Contenu" localSheetId="22">#REF!</definedName>
    <definedName name="__C12ML0_Contenu" localSheetId="25">#REF!</definedName>
    <definedName name="__C12ML0_Contenu">#REF!</definedName>
    <definedName name="__C12MPA_Contenu" localSheetId="11">#REF!</definedName>
    <definedName name="__C12MPA_Contenu" localSheetId="17">#REF!</definedName>
    <definedName name="__C12MPA_Contenu" localSheetId="18">#REF!</definedName>
    <definedName name="__C12MPA_Contenu" localSheetId="19">#REF!</definedName>
    <definedName name="__C12MPA_Contenu" localSheetId="20">#REF!</definedName>
    <definedName name="__C12MPA_Contenu" localSheetId="22">#REF!</definedName>
    <definedName name="__C12MPA_Contenu" localSheetId="25">#REF!</definedName>
    <definedName name="__C12MPA_Contenu">#REF!</definedName>
    <definedName name="__C12N12_Contenu" localSheetId="11">#REF!</definedName>
    <definedName name="__C12N12_Contenu" localSheetId="17">#REF!</definedName>
    <definedName name="__C12N12_Contenu" localSheetId="18">#REF!</definedName>
    <definedName name="__C12N12_Contenu" localSheetId="19">#REF!</definedName>
    <definedName name="__C12N12_Contenu" localSheetId="20">#REF!</definedName>
    <definedName name="__C12N12_Contenu" localSheetId="22">#REF!</definedName>
    <definedName name="__C12N12_Contenu" localSheetId="25">#REF!</definedName>
    <definedName name="__C12N12_Contenu">#REF!</definedName>
    <definedName name="__C12S12_Contenu" localSheetId="11">#REF!</definedName>
    <definedName name="__C12S12_Contenu" localSheetId="17">#REF!</definedName>
    <definedName name="__C12S12_Contenu" localSheetId="18">#REF!</definedName>
    <definedName name="__C12S12_Contenu" localSheetId="19">#REF!</definedName>
    <definedName name="__C12S12_Contenu" localSheetId="20">#REF!</definedName>
    <definedName name="__C12S12_Contenu" localSheetId="22">#REF!</definedName>
    <definedName name="__C12S12_Contenu" localSheetId="25">#REF!</definedName>
    <definedName name="__C12S12_Contenu">#REF!</definedName>
    <definedName name="__C13M_Contenu" localSheetId="11">#REF!</definedName>
    <definedName name="__C13M_Contenu" localSheetId="17">#REF!</definedName>
    <definedName name="__C13M_Contenu" localSheetId="18">#REF!</definedName>
    <definedName name="__C13M_Contenu" localSheetId="19">#REF!</definedName>
    <definedName name="__C13M_Contenu" localSheetId="20">#REF!</definedName>
    <definedName name="__C13M_Contenu" localSheetId="22">#REF!</definedName>
    <definedName name="__C13M_Contenu" localSheetId="25">#REF!</definedName>
    <definedName name="__C13M_Contenu">#REF!</definedName>
    <definedName name="__C1MD_Contenu" localSheetId="11">#REF!</definedName>
    <definedName name="__C1MD_Contenu" localSheetId="17">#REF!</definedName>
    <definedName name="__C1MD_Contenu" localSheetId="18">#REF!</definedName>
    <definedName name="__C1MD_Contenu" localSheetId="19">#REF!</definedName>
    <definedName name="__C1MD_Contenu" localSheetId="20">#REF!</definedName>
    <definedName name="__C1MD_Contenu" localSheetId="22">#REF!</definedName>
    <definedName name="__C1MD_Contenu" localSheetId="25">#REF!</definedName>
    <definedName name="__C1MD_Contenu">#REF!</definedName>
    <definedName name="__C1MD_Contenu1" localSheetId="11">#REF!</definedName>
    <definedName name="__C1MD_Contenu1" localSheetId="17">#REF!</definedName>
    <definedName name="__C1MD_Contenu1" localSheetId="18">#REF!</definedName>
    <definedName name="__C1MD_Contenu1" localSheetId="19">#REF!</definedName>
    <definedName name="__C1MD_Contenu1" localSheetId="20">#REF!</definedName>
    <definedName name="__C1MD_Contenu1" localSheetId="22">#REF!</definedName>
    <definedName name="__C1MD_Contenu1" localSheetId="25">#REF!</definedName>
    <definedName name="__C1MD_Contenu1">#REF!</definedName>
    <definedName name="__C1MD_Contenu2" localSheetId="11">#REF!</definedName>
    <definedName name="__C1MD_Contenu2" localSheetId="17">#REF!</definedName>
    <definedName name="__C1MD_Contenu2" localSheetId="18">#REF!</definedName>
    <definedName name="__C1MD_Contenu2" localSheetId="19">#REF!</definedName>
    <definedName name="__C1MD_Contenu2" localSheetId="20">#REF!</definedName>
    <definedName name="__C1MD_Contenu2" localSheetId="22">#REF!</definedName>
    <definedName name="__C1MD_Contenu2" localSheetId="25">#REF!</definedName>
    <definedName name="__C1MD_Contenu2">#REF!</definedName>
    <definedName name="__C1MD_Contenu3" localSheetId="11">#REF!</definedName>
    <definedName name="__C1MD_Contenu3" localSheetId="17">#REF!</definedName>
    <definedName name="__C1MD_Contenu3" localSheetId="18">#REF!</definedName>
    <definedName name="__C1MD_Contenu3" localSheetId="19">#REF!</definedName>
    <definedName name="__C1MD_Contenu3" localSheetId="20">#REF!</definedName>
    <definedName name="__C1MD_Contenu3" localSheetId="22">#REF!</definedName>
    <definedName name="__C1MD_Contenu3" localSheetId="25">#REF!</definedName>
    <definedName name="__C1MD_Contenu3">#REF!</definedName>
    <definedName name="__C1MDA_Contenu" localSheetId="11">#REF!</definedName>
    <definedName name="__C1MDA_Contenu" localSheetId="17">#REF!</definedName>
    <definedName name="__C1MDA_Contenu" localSheetId="18">#REF!</definedName>
    <definedName name="__C1MDA_Contenu" localSheetId="19">#REF!</definedName>
    <definedName name="__C1MDA_Contenu" localSheetId="20">#REF!</definedName>
    <definedName name="__C1MDA_Contenu" localSheetId="22">#REF!</definedName>
    <definedName name="__C1MDA_Contenu" localSheetId="25">#REF!</definedName>
    <definedName name="__C1MDA_Contenu">#REF!</definedName>
    <definedName name="__C1MDB_Contenu" localSheetId="11">#REF!</definedName>
    <definedName name="__C1MDB_Contenu" localSheetId="17">#REF!</definedName>
    <definedName name="__C1MDB_Contenu" localSheetId="18">#REF!</definedName>
    <definedName name="__C1MDB_Contenu" localSheetId="19">#REF!</definedName>
    <definedName name="__C1MDB_Contenu" localSheetId="20">#REF!</definedName>
    <definedName name="__C1MDB_Contenu" localSheetId="22">#REF!</definedName>
    <definedName name="__C1MDB_Contenu" localSheetId="25">#REF!</definedName>
    <definedName name="__C1MDB_Contenu">#REF!</definedName>
    <definedName name="__C1MV_Contenu" localSheetId="11">#REF!</definedName>
    <definedName name="__C1MV_Contenu" localSheetId="17">#REF!</definedName>
    <definedName name="__C1MV_Contenu" localSheetId="18">#REF!</definedName>
    <definedName name="__C1MV_Contenu" localSheetId="19">#REF!</definedName>
    <definedName name="__C1MV_Contenu" localSheetId="20">#REF!</definedName>
    <definedName name="__C1MV_Contenu" localSheetId="22">#REF!</definedName>
    <definedName name="__C1MV_Contenu" localSheetId="25">#REF!</definedName>
    <definedName name="__C1MV_Contenu">#REF!</definedName>
    <definedName name="__C1MV_Contenu1" localSheetId="11">#REF!</definedName>
    <definedName name="__C1MV_Contenu1" localSheetId="17">#REF!</definedName>
    <definedName name="__C1MV_Contenu1" localSheetId="18">#REF!</definedName>
    <definedName name="__C1MV_Contenu1" localSheetId="19">#REF!</definedName>
    <definedName name="__C1MV_Contenu1" localSheetId="20">#REF!</definedName>
    <definedName name="__C1MV_Contenu1" localSheetId="22">#REF!</definedName>
    <definedName name="__C1MV_Contenu1" localSheetId="25">#REF!</definedName>
    <definedName name="__C1MV_Contenu1">#REF!</definedName>
    <definedName name="__C1MV_Contenu2" localSheetId="11">#REF!</definedName>
    <definedName name="__C1MV_Contenu2" localSheetId="17">#REF!</definedName>
    <definedName name="__C1MV_Contenu2" localSheetId="18">#REF!</definedName>
    <definedName name="__C1MV_Contenu2" localSheetId="19">#REF!</definedName>
    <definedName name="__C1MV_Contenu2" localSheetId="20">#REF!</definedName>
    <definedName name="__C1MV_Contenu2" localSheetId="22">#REF!</definedName>
    <definedName name="__C1MV_Contenu2" localSheetId="25">#REF!</definedName>
    <definedName name="__C1MV_Contenu2">#REF!</definedName>
    <definedName name="__C1MV_Contenu3" localSheetId="11">#REF!</definedName>
    <definedName name="__C1MV_Contenu3" localSheetId="17">#REF!</definedName>
    <definedName name="__C1MV_Contenu3" localSheetId="18">#REF!</definedName>
    <definedName name="__C1MV_Contenu3" localSheetId="19">#REF!</definedName>
    <definedName name="__C1MV_Contenu3" localSheetId="20">#REF!</definedName>
    <definedName name="__C1MV_Contenu3" localSheetId="22">#REF!</definedName>
    <definedName name="__C1MV_Contenu3" localSheetId="25">#REF!</definedName>
    <definedName name="__C1MV_Contenu3">#REF!</definedName>
    <definedName name="__C1MVA_Contenu" localSheetId="11">#REF!</definedName>
    <definedName name="__C1MVA_Contenu" localSheetId="17">#REF!</definedName>
    <definedName name="__C1MVA_Contenu" localSheetId="18">#REF!</definedName>
    <definedName name="__C1MVA_Contenu" localSheetId="19">#REF!</definedName>
    <definedName name="__C1MVA_Contenu" localSheetId="20">#REF!</definedName>
    <definedName name="__C1MVA_Contenu" localSheetId="22">#REF!</definedName>
    <definedName name="__C1MVA_Contenu" localSheetId="25">#REF!</definedName>
    <definedName name="__C1MVA_Contenu">#REF!</definedName>
    <definedName name="__C1MVA_Contenu1" localSheetId="11">#REF!</definedName>
    <definedName name="__C1MVA_Contenu1" localSheetId="17">#REF!</definedName>
    <definedName name="__C1MVA_Contenu1" localSheetId="18">#REF!</definedName>
    <definedName name="__C1MVA_Contenu1" localSheetId="19">#REF!</definedName>
    <definedName name="__C1MVA_Contenu1" localSheetId="20">#REF!</definedName>
    <definedName name="__C1MVA_Contenu1" localSheetId="22">#REF!</definedName>
    <definedName name="__C1MVA_Contenu1" localSheetId="25">#REF!</definedName>
    <definedName name="__C1MVA_Contenu1">#REF!</definedName>
    <definedName name="__C1MVB_Contenu" localSheetId="11">#REF!</definedName>
    <definedName name="__C1MVB_Contenu" localSheetId="17">#REF!</definedName>
    <definedName name="__C1MVB_Contenu" localSheetId="18">#REF!</definedName>
    <definedName name="__C1MVB_Contenu" localSheetId="19">#REF!</definedName>
    <definedName name="__C1MVB_Contenu" localSheetId="20">#REF!</definedName>
    <definedName name="__C1MVB_Contenu" localSheetId="22">#REF!</definedName>
    <definedName name="__C1MVB_Contenu" localSheetId="25">#REF!</definedName>
    <definedName name="__C1MVB_Contenu">#REF!</definedName>
    <definedName name="__C1MVB_Contenu1" localSheetId="11">#REF!</definedName>
    <definedName name="__C1MVB_Contenu1" localSheetId="17">#REF!</definedName>
    <definedName name="__C1MVB_Contenu1" localSheetId="18">#REF!</definedName>
    <definedName name="__C1MVB_Contenu1" localSheetId="19">#REF!</definedName>
    <definedName name="__C1MVB_Contenu1" localSheetId="20">#REF!</definedName>
    <definedName name="__C1MVB_Contenu1" localSheetId="22">#REF!</definedName>
    <definedName name="__C1MVB_Contenu1" localSheetId="25">#REF!</definedName>
    <definedName name="__C1MVB_Contenu1">#REF!</definedName>
    <definedName name="__C20M_Contenu" localSheetId="11">#REF!</definedName>
    <definedName name="__C20M_Contenu" localSheetId="17">#REF!</definedName>
    <definedName name="__C20M_Contenu" localSheetId="18">#REF!</definedName>
    <definedName name="__C20M_Contenu" localSheetId="19">#REF!</definedName>
    <definedName name="__C20M_Contenu" localSheetId="20">#REF!</definedName>
    <definedName name="__C20M_Contenu" localSheetId="22">#REF!</definedName>
    <definedName name="__C20M_Contenu" localSheetId="25">#REF!</definedName>
    <definedName name="__C20M_Contenu">#REF!</definedName>
    <definedName name="__C20M_Contenu1" localSheetId="11">#REF!</definedName>
    <definedName name="__C20M_Contenu1" localSheetId="17">#REF!</definedName>
    <definedName name="__C20M_Contenu1" localSheetId="18">#REF!</definedName>
    <definedName name="__C20M_Contenu1" localSheetId="19">#REF!</definedName>
    <definedName name="__C20M_Contenu1" localSheetId="20">#REF!</definedName>
    <definedName name="__C20M_Contenu1" localSheetId="22">#REF!</definedName>
    <definedName name="__C20M_Contenu1" localSheetId="25">#REF!</definedName>
    <definedName name="__C20M_Contenu1">#REF!</definedName>
    <definedName name="__C20M_Contenu2" localSheetId="11">#REF!</definedName>
    <definedName name="__C20M_Contenu2" localSheetId="17">#REF!</definedName>
    <definedName name="__C20M_Contenu2" localSheetId="18">#REF!</definedName>
    <definedName name="__C20M_Contenu2" localSheetId="19">#REF!</definedName>
    <definedName name="__C20M_Contenu2" localSheetId="20">#REF!</definedName>
    <definedName name="__C20M_Contenu2" localSheetId="22">#REF!</definedName>
    <definedName name="__C20M_Contenu2" localSheetId="25">#REF!</definedName>
    <definedName name="__C20M_Contenu2">#REF!</definedName>
    <definedName name="__C2M__Contenu" localSheetId="11">#REF!</definedName>
    <definedName name="__C2M__Contenu" localSheetId="17">#REF!</definedName>
    <definedName name="__C2M__Contenu" localSheetId="18">#REF!</definedName>
    <definedName name="__C2M__Contenu" localSheetId="19">#REF!</definedName>
    <definedName name="__C2M__Contenu" localSheetId="20">#REF!</definedName>
    <definedName name="__C2M__Contenu" localSheetId="22">#REF!</definedName>
    <definedName name="__C2M__Contenu" localSheetId="25">#REF!</definedName>
    <definedName name="__C2M__Contenu">#REF!</definedName>
    <definedName name="__C30M_Contenu" localSheetId="11">#REF!</definedName>
    <definedName name="__C30M_Contenu" localSheetId="17">#REF!</definedName>
    <definedName name="__C30M_Contenu" localSheetId="18">#REF!</definedName>
    <definedName name="__C30M_Contenu" localSheetId="19">#REF!</definedName>
    <definedName name="__C30M_Contenu" localSheetId="20">#REF!</definedName>
    <definedName name="__C30M_Contenu" localSheetId="22">#REF!</definedName>
    <definedName name="__C30M_Contenu" localSheetId="25">#REF!</definedName>
    <definedName name="__C30M_Contenu">#REF!</definedName>
    <definedName name="__C31M_Contenu" localSheetId="11">#REF!</definedName>
    <definedName name="__C31M_Contenu" localSheetId="17">#REF!</definedName>
    <definedName name="__C31M_Contenu" localSheetId="18">#REF!</definedName>
    <definedName name="__C31M_Contenu" localSheetId="19">#REF!</definedName>
    <definedName name="__C31M_Contenu" localSheetId="20">#REF!</definedName>
    <definedName name="__C31M_Contenu" localSheetId="22">#REF!</definedName>
    <definedName name="__C31M_Contenu" localSheetId="25">#REF!</definedName>
    <definedName name="__C31M_Contenu">#REF!</definedName>
    <definedName name="__C31M_Contenu1" localSheetId="11">#REF!</definedName>
    <definedName name="__C31M_Contenu1" localSheetId="17">#REF!</definedName>
    <definedName name="__C31M_Contenu1" localSheetId="18">#REF!</definedName>
    <definedName name="__C31M_Contenu1" localSheetId="19">#REF!</definedName>
    <definedName name="__C31M_Contenu1" localSheetId="20">#REF!</definedName>
    <definedName name="__C31M_Contenu1" localSheetId="22">#REF!</definedName>
    <definedName name="__C31M_Contenu1" localSheetId="25">#REF!</definedName>
    <definedName name="__C31M_Contenu1">#REF!</definedName>
    <definedName name="__C3M__Contenu" localSheetId="11">#REF!</definedName>
    <definedName name="__C3M__Contenu" localSheetId="17">#REF!</definedName>
    <definedName name="__C3M__Contenu" localSheetId="18">#REF!</definedName>
    <definedName name="__C3M__Contenu" localSheetId="19">#REF!</definedName>
    <definedName name="__C3M__Contenu" localSheetId="20">#REF!</definedName>
    <definedName name="__C3M__Contenu" localSheetId="22">#REF!</definedName>
    <definedName name="__C3M__Contenu" localSheetId="25">#REF!</definedName>
    <definedName name="__C3M__Contenu">#REF!</definedName>
    <definedName name="__C3M__Contenu1" localSheetId="11">#REF!</definedName>
    <definedName name="__C3M__Contenu1" localSheetId="17">#REF!</definedName>
    <definedName name="__C3M__Contenu1" localSheetId="18">#REF!</definedName>
    <definedName name="__C3M__Contenu1" localSheetId="19">#REF!</definedName>
    <definedName name="__C3M__Contenu1" localSheetId="20">#REF!</definedName>
    <definedName name="__C3M__Contenu1" localSheetId="22">#REF!</definedName>
    <definedName name="__C3M__Contenu1" localSheetId="25">#REF!</definedName>
    <definedName name="__C3M__Contenu1">#REF!</definedName>
    <definedName name="__C3M__Contenu2" localSheetId="11">#REF!</definedName>
    <definedName name="__C3M__Contenu2" localSheetId="17">#REF!</definedName>
    <definedName name="__C3M__Contenu2" localSheetId="18">#REF!</definedName>
    <definedName name="__C3M__Contenu2" localSheetId="19">#REF!</definedName>
    <definedName name="__C3M__Contenu2" localSheetId="20">#REF!</definedName>
    <definedName name="__C3M__Contenu2" localSheetId="22">#REF!</definedName>
    <definedName name="__C3M__Contenu2" localSheetId="25">#REF!</definedName>
    <definedName name="__C3M__Contenu2">#REF!</definedName>
    <definedName name="__C3M__Contenu3" localSheetId="11">#REF!</definedName>
    <definedName name="__C3M__Contenu3" localSheetId="17">#REF!</definedName>
    <definedName name="__C3M__Contenu3" localSheetId="18">#REF!</definedName>
    <definedName name="__C3M__Contenu3" localSheetId="19">#REF!</definedName>
    <definedName name="__C3M__Contenu3" localSheetId="20">#REF!</definedName>
    <definedName name="__C3M__Contenu3" localSheetId="22">#REF!</definedName>
    <definedName name="__C3M__Contenu3" localSheetId="25">#REF!</definedName>
    <definedName name="__C3M__Contenu3">#REF!</definedName>
    <definedName name="__C4MD_Contenu" localSheetId="11">#REF!</definedName>
    <definedName name="__C4MD_Contenu" localSheetId="17">#REF!</definedName>
    <definedName name="__C4MD_Contenu" localSheetId="18">#REF!</definedName>
    <definedName name="__C4MD_Contenu" localSheetId="19">#REF!</definedName>
    <definedName name="__C4MD_Contenu" localSheetId="20">#REF!</definedName>
    <definedName name="__C4MD_Contenu" localSheetId="22">#REF!</definedName>
    <definedName name="__C4MD_Contenu" localSheetId="25">#REF!</definedName>
    <definedName name="__C4MD_Contenu">#REF!</definedName>
    <definedName name="__C4MP_Contenu" localSheetId="11">#REF!</definedName>
    <definedName name="__C4MP_Contenu" localSheetId="17">#REF!</definedName>
    <definedName name="__C4MP_Contenu" localSheetId="18">#REF!</definedName>
    <definedName name="__C4MP_Contenu" localSheetId="19">#REF!</definedName>
    <definedName name="__C4MP_Contenu" localSheetId="20">#REF!</definedName>
    <definedName name="__C4MP_Contenu" localSheetId="22">#REF!</definedName>
    <definedName name="__C4MP_Contenu" localSheetId="25">#REF!</definedName>
    <definedName name="__C4MP_Contenu">#REF!</definedName>
    <definedName name="__C4MV_Contenu" localSheetId="11">#REF!</definedName>
    <definedName name="__C4MV_Contenu" localSheetId="17">#REF!</definedName>
    <definedName name="__C4MV_Contenu" localSheetId="18">#REF!</definedName>
    <definedName name="__C4MV_Contenu" localSheetId="19">#REF!</definedName>
    <definedName name="__C4MV_Contenu" localSheetId="20">#REF!</definedName>
    <definedName name="__C4MV_Contenu" localSheetId="22">#REF!</definedName>
    <definedName name="__C4MV_Contenu" localSheetId="25">#REF!</definedName>
    <definedName name="__C4MV_Contenu">#REF!</definedName>
    <definedName name="__C5M__Contenu" localSheetId="11">#REF!</definedName>
    <definedName name="__C5M__Contenu" localSheetId="17">#REF!</definedName>
    <definedName name="__C5M__Contenu" localSheetId="18">#REF!</definedName>
    <definedName name="__C5M__Contenu" localSheetId="19">#REF!</definedName>
    <definedName name="__C5M__Contenu" localSheetId="20">#REF!</definedName>
    <definedName name="__C5M__Contenu" localSheetId="22">#REF!</definedName>
    <definedName name="__C5M__Contenu" localSheetId="25">#REF!</definedName>
    <definedName name="__C5M__Contenu">#REF!</definedName>
    <definedName name="__C6BM_Contenu" localSheetId="11">#REF!</definedName>
    <definedName name="__C6BM_Contenu" localSheetId="17">#REF!</definedName>
    <definedName name="__C6BM_Contenu" localSheetId="18">#REF!</definedName>
    <definedName name="__C6BM_Contenu" localSheetId="19">#REF!</definedName>
    <definedName name="__C6BM_Contenu" localSheetId="20">#REF!</definedName>
    <definedName name="__C6BM_Contenu" localSheetId="22">#REF!</definedName>
    <definedName name="__C6BM_Contenu" localSheetId="25">#REF!</definedName>
    <definedName name="__C6BM_Contenu">#REF!</definedName>
    <definedName name="__C6ME_Contenu" localSheetId="11">#REF!</definedName>
    <definedName name="__C6ME_Contenu" localSheetId="17">#REF!</definedName>
    <definedName name="__C6ME_Contenu" localSheetId="18">#REF!</definedName>
    <definedName name="__C6ME_Contenu" localSheetId="19">#REF!</definedName>
    <definedName name="__C6ME_Contenu" localSheetId="20">#REF!</definedName>
    <definedName name="__C6ME_Contenu" localSheetId="22">#REF!</definedName>
    <definedName name="__C6ME_Contenu" localSheetId="25">#REF!</definedName>
    <definedName name="__C6ME_Contenu">#REF!</definedName>
    <definedName name="__C6ME7_Contenu" localSheetId="11">#REF!</definedName>
    <definedName name="__C6ME7_Contenu" localSheetId="17">#REF!</definedName>
    <definedName name="__C6ME7_Contenu" localSheetId="18">#REF!</definedName>
    <definedName name="__C6ME7_Contenu" localSheetId="19">#REF!</definedName>
    <definedName name="__C6ME7_Contenu" localSheetId="20">#REF!</definedName>
    <definedName name="__C6ME7_Contenu" localSheetId="22">#REF!</definedName>
    <definedName name="__C6ME7_Contenu" localSheetId="25">#REF!</definedName>
    <definedName name="__C6ME7_Contenu">#REF!</definedName>
    <definedName name="__C6MN_Contenu" localSheetId="11">#REF!</definedName>
    <definedName name="__C6MN_Contenu" localSheetId="17">#REF!</definedName>
    <definedName name="__C6MN_Contenu" localSheetId="18">#REF!</definedName>
    <definedName name="__C6MN_Contenu" localSheetId="19">#REF!</definedName>
    <definedName name="__C6MN_Contenu" localSheetId="20">#REF!</definedName>
    <definedName name="__C6MN_Contenu" localSheetId="22">#REF!</definedName>
    <definedName name="__C6MN_Contenu" localSheetId="25">#REF!</definedName>
    <definedName name="__C6MN_Contenu">#REF!</definedName>
    <definedName name="__C6MN7_Contenu" localSheetId="11">#REF!</definedName>
    <definedName name="__C6MN7_Contenu" localSheetId="17">#REF!</definedName>
    <definedName name="__C6MN7_Contenu" localSheetId="18">#REF!</definedName>
    <definedName name="__C6MN7_Contenu" localSheetId="19">#REF!</definedName>
    <definedName name="__C6MN7_Contenu" localSheetId="20">#REF!</definedName>
    <definedName name="__C6MN7_Contenu" localSheetId="22">#REF!</definedName>
    <definedName name="__C6MN7_Contenu" localSheetId="25">#REF!</definedName>
    <definedName name="__C6MN7_Contenu">#REF!</definedName>
    <definedName name="__C6MV_Contenu" localSheetId="11">#REF!</definedName>
    <definedName name="__C6MV_Contenu" localSheetId="17">#REF!</definedName>
    <definedName name="__C6MV_Contenu" localSheetId="18">#REF!</definedName>
    <definedName name="__C6MV_Contenu" localSheetId="19">#REF!</definedName>
    <definedName name="__C6MV_Contenu" localSheetId="20">#REF!</definedName>
    <definedName name="__C6MV_Contenu" localSheetId="22">#REF!</definedName>
    <definedName name="__C6MV_Contenu" localSheetId="25">#REF!</definedName>
    <definedName name="__C6MV_Contenu">#REF!</definedName>
    <definedName name="__C6NM7_Contenu" localSheetId="11">#REF!</definedName>
    <definedName name="__C6NM7_Contenu" localSheetId="17">#REF!</definedName>
    <definedName name="__C6NM7_Contenu" localSheetId="18">#REF!</definedName>
    <definedName name="__C6NM7_Contenu" localSheetId="19">#REF!</definedName>
    <definedName name="__C6NM7_Contenu" localSheetId="20">#REF!</definedName>
    <definedName name="__C6NM7_Contenu" localSheetId="22">#REF!</definedName>
    <definedName name="__C6NM7_Contenu" localSheetId="25">#REF!</definedName>
    <definedName name="__C6NM7_Contenu">#REF!</definedName>
    <definedName name="__C7M__Contenu" localSheetId="11">#REF!</definedName>
    <definedName name="__C7M__Contenu" localSheetId="17">#REF!</definedName>
    <definedName name="__C7M__Contenu" localSheetId="18">#REF!</definedName>
    <definedName name="__C7M__Contenu" localSheetId="19">#REF!</definedName>
    <definedName name="__C7M__Contenu" localSheetId="20">#REF!</definedName>
    <definedName name="__C7M__Contenu" localSheetId="22">#REF!</definedName>
    <definedName name="__C7M__Contenu" localSheetId="25">#REF!</definedName>
    <definedName name="__C7M__Contenu">#REF!</definedName>
    <definedName name="__C8MAD_Contenu" localSheetId="11">#REF!</definedName>
    <definedName name="__C8MAD_Contenu" localSheetId="17">#REF!</definedName>
    <definedName name="__C8MAD_Contenu" localSheetId="18">#REF!</definedName>
    <definedName name="__C8MAD_Contenu" localSheetId="19">#REF!</definedName>
    <definedName name="__C8MAD_Contenu" localSheetId="20">#REF!</definedName>
    <definedName name="__C8MAD_Contenu" localSheetId="22">#REF!</definedName>
    <definedName name="__C8MAD_Contenu" localSheetId="25">#REF!</definedName>
    <definedName name="__C8MAD_Contenu">#REF!</definedName>
    <definedName name="__C8MCC_Contenu" localSheetId="11">#REF!</definedName>
    <definedName name="__C8MCC_Contenu" localSheetId="17">#REF!</definedName>
    <definedName name="__C8MCC_Contenu" localSheetId="18">#REF!</definedName>
    <definedName name="__C8MCC_Contenu" localSheetId="19">#REF!</definedName>
    <definedName name="__C8MCC_Contenu" localSheetId="20">#REF!</definedName>
    <definedName name="__C8MCC_Contenu" localSheetId="22">#REF!</definedName>
    <definedName name="__C8MCC_Contenu" localSheetId="25">#REF!</definedName>
    <definedName name="__C8MCC_Contenu">#REF!</definedName>
    <definedName name="__C8MDE_Contenu" localSheetId="11">#REF!</definedName>
    <definedName name="__C8MDE_Contenu" localSheetId="17">#REF!</definedName>
    <definedName name="__C8MDE_Contenu" localSheetId="18">#REF!</definedName>
    <definedName name="__C8MDE_Contenu" localSheetId="19">#REF!</definedName>
    <definedName name="__C8MDE_Contenu" localSheetId="20">#REF!</definedName>
    <definedName name="__C8MDE_Contenu" localSheetId="22">#REF!</definedName>
    <definedName name="__C8MDE_Contenu" localSheetId="25">#REF!</definedName>
    <definedName name="__C8MDE_Contenu">#REF!</definedName>
    <definedName name="__C8MFS_Contenu" localSheetId="11">#REF!</definedName>
    <definedName name="__C8MFS_Contenu" localSheetId="17">#REF!</definedName>
    <definedName name="__C8MFS_Contenu" localSheetId="18">#REF!</definedName>
    <definedName name="__C8MFS_Contenu" localSheetId="19">#REF!</definedName>
    <definedName name="__C8MFS_Contenu" localSheetId="20">#REF!</definedName>
    <definedName name="__C8MFS_Contenu" localSheetId="22">#REF!</definedName>
    <definedName name="__C8MFS_Contenu" localSheetId="25">#REF!</definedName>
    <definedName name="__C8MFS_Contenu">#REF!</definedName>
    <definedName name="__C8MIM_Contenu" localSheetId="11">#REF!</definedName>
    <definedName name="__C8MIM_Contenu" localSheetId="17">#REF!</definedName>
    <definedName name="__C8MIM_Contenu" localSheetId="18">#REF!</definedName>
    <definedName name="__C8MIM_Contenu" localSheetId="19">#REF!</definedName>
    <definedName name="__C8MIM_Contenu" localSheetId="20">#REF!</definedName>
    <definedName name="__C8MIM_Contenu" localSheetId="22">#REF!</definedName>
    <definedName name="__C8MIM_Contenu" localSheetId="25">#REF!</definedName>
    <definedName name="__C8MIM_Contenu">#REF!</definedName>
    <definedName name="__C8MNV_Contenu" localSheetId="11">#REF!</definedName>
    <definedName name="__C8MNV_Contenu" localSheetId="17">#REF!</definedName>
    <definedName name="__C8MNV_Contenu" localSheetId="18">#REF!</definedName>
    <definedName name="__C8MNV_Contenu" localSheetId="19">#REF!</definedName>
    <definedName name="__C8MNV_Contenu" localSheetId="20">#REF!</definedName>
    <definedName name="__C8MNV_Contenu" localSheetId="22">#REF!</definedName>
    <definedName name="__C8MNV_Contenu" localSheetId="25">#REF!</definedName>
    <definedName name="__C8MNV_Contenu">#REF!</definedName>
    <definedName name="__C8MUC_Contenu" localSheetId="11">#REF!</definedName>
    <definedName name="__C8MUC_Contenu" localSheetId="17">#REF!</definedName>
    <definedName name="__C8MUC_Contenu" localSheetId="18">#REF!</definedName>
    <definedName name="__C8MUC_Contenu" localSheetId="19">#REF!</definedName>
    <definedName name="__C8MUC_Contenu" localSheetId="20">#REF!</definedName>
    <definedName name="__C8MUC_Contenu" localSheetId="22">#REF!</definedName>
    <definedName name="__C8MUC_Contenu" localSheetId="25">#REF!</definedName>
    <definedName name="__C8MUC_Contenu">#REF!</definedName>
    <definedName name="__C8MVC_Contenu" localSheetId="11">#REF!</definedName>
    <definedName name="__C8MVC_Contenu" localSheetId="17">#REF!</definedName>
    <definedName name="__C8MVC_Contenu" localSheetId="18">#REF!</definedName>
    <definedName name="__C8MVC_Contenu" localSheetId="19">#REF!</definedName>
    <definedName name="__C8MVC_Contenu" localSheetId="20">#REF!</definedName>
    <definedName name="__C8MVC_Contenu" localSheetId="22">#REF!</definedName>
    <definedName name="__C8MVC_Contenu" localSheetId="25">#REF!</definedName>
    <definedName name="__C8MVC_Contenu">#REF!</definedName>
    <definedName name="__C8MVI_Contenu" localSheetId="11">#REF!</definedName>
    <definedName name="__C8MVI_Contenu" localSheetId="17">#REF!</definedName>
    <definedName name="__C8MVI_Contenu" localSheetId="18">#REF!</definedName>
    <definedName name="__C8MVI_Contenu" localSheetId="19">#REF!</definedName>
    <definedName name="__C8MVI_Contenu" localSheetId="20">#REF!</definedName>
    <definedName name="__C8MVI_Contenu" localSheetId="22">#REF!</definedName>
    <definedName name="__C8MVI_Contenu" localSheetId="25">#REF!</definedName>
    <definedName name="__C8MVI_Contenu">#REF!</definedName>
    <definedName name="__C9M__Contenu" localSheetId="11">#REF!</definedName>
    <definedName name="__C9M__Contenu" localSheetId="17">#REF!</definedName>
    <definedName name="__C9M__Contenu" localSheetId="18">#REF!</definedName>
    <definedName name="__C9M__Contenu" localSheetId="19">#REF!</definedName>
    <definedName name="__C9M__Contenu" localSheetId="20">#REF!</definedName>
    <definedName name="__C9M__Contenu" localSheetId="22">#REF!</definedName>
    <definedName name="__C9M__Contenu" localSheetId="25">#REF!</definedName>
    <definedName name="__C9M__Contenu">#REF!</definedName>
    <definedName name="__coeffUnité" localSheetId="11">IF(FR_05_01!Unité="kEuros",1000,1)</definedName>
    <definedName name="__coeffUnité" localSheetId="16">IF(Unité="kEuros",1000,1)</definedName>
    <definedName name="__coeffUnité" localSheetId="17">IF(FR_13_01!Unité="kEuros",1000,1)</definedName>
    <definedName name="__coeffUnité" localSheetId="18">IF(FR_13_02!Unité="kEuros",1000,1)</definedName>
    <definedName name="__coeffUnité" localSheetId="19">IF(FR_13_03!Unité="kEuros",1000,1)</definedName>
    <definedName name="__coeffUnité" localSheetId="20">IF(FR_20_01_01!Unité="kEuros",1000,1)</definedName>
    <definedName name="__coeffUnité" localSheetId="22">IF(FR_22_01!Unité="kEuros",1000,1)</definedName>
    <definedName name="__coeffUnité" localSheetId="25">IF(FR_22_04!Unité="kEuros",1000,1)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11">#REF!</definedName>
    <definedName name="__E1A__Contenu" localSheetId="17">#REF!</definedName>
    <definedName name="__E1A__Contenu" localSheetId="18">#REF!</definedName>
    <definedName name="__E1A__Contenu" localSheetId="19">#REF!</definedName>
    <definedName name="__E1A__Contenu" localSheetId="20">#REF!</definedName>
    <definedName name="__E1A__Contenu" localSheetId="22">#REF!</definedName>
    <definedName name="__E1A__Contenu" localSheetId="25">#REF!</definedName>
    <definedName name="__E1A__Contenu">#REF!</definedName>
    <definedName name="__E2A__Contenu" localSheetId="11">#REF!</definedName>
    <definedName name="__E2A__Contenu" localSheetId="17">#REF!</definedName>
    <definedName name="__E2A__Contenu" localSheetId="18">#REF!</definedName>
    <definedName name="__E2A__Contenu" localSheetId="19">#REF!</definedName>
    <definedName name="__E2A__Contenu" localSheetId="20">#REF!</definedName>
    <definedName name="__E2A__Contenu" localSheetId="22">#REF!</definedName>
    <definedName name="__E2A__Contenu" localSheetId="25">#REF!</definedName>
    <definedName name="__E2A__Contenu">#REF!</definedName>
    <definedName name="__E3A__Contenu" localSheetId="11">#REF!</definedName>
    <definedName name="__E3A__Contenu" localSheetId="17">#REF!</definedName>
    <definedName name="__E3A__Contenu" localSheetId="18">#REF!</definedName>
    <definedName name="__E3A__Contenu" localSheetId="19">#REF!</definedName>
    <definedName name="__E3A__Contenu" localSheetId="20">#REF!</definedName>
    <definedName name="__E3A__Contenu" localSheetId="22">#REF!</definedName>
    <definedName name="__E3A__Contenu" localSheetId="25">#REF!</definedName>
    <definedName name="__E3A__Contenu">#REF!</definedName>
    <definedName name="__E4A__Contenu" localSheetId="11">#REF!</definedName>
    <definedName name="__E4A__Contenu" localSheetId="17">#REF!</definedName>
    <definedName name="__E4A__Contenu" localSheetId="18">#REF!</definedName>
    <definedName name="__E4A__Contenu" localSheetId="19">#REF!</definedName>
    <definedName name="__E4A__Contenu" localSheetId="20">#REF!</definedName>
    <definedName name="__E4A__Contenu" localSheetId="22">#REF!</definedName>
    <definedName name="__E4A__Contenu" localSheetId="25">#REF!</definedName>
    <definedName name="__E4A__Contenu">#REF!</definedName>
    <definedName name="__E5A__Contenu" localSheetId="11">#REF!</definedName>
    <definedName name="__E5A__Contenu" localSheetId="17">#REF!</definedName>
    <definedName name="__E5A__Contenu" localSheetId="18">#REF!</definedName>
    <definedName name="__E5A__Contenu" localSheetId="19">#REF!</definedName>
    <definedName name="__E5A__Contenu" localSheetId="20">#REF!</definedName>
    <definedName name="__E5A__Contenu" localSheetId="22">#REF!</definedName>
    <definedName name="__E5A__Contenu" localSheetId="25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11">'[1]0. Language'!$F$93</definedName>
    <definedName name="__i18n" localSheetId="17">'[1]0. Language'!$F$93</definedName>
    <definedName name="__i18n" localSheetId="18">'[1]0. Language'!$F$93</definedName>
    <definedName name="__i18n" localSheetId="19">'[1]0. Language'!$F$93</definedName>
    <definedName name="__i18n" localSheetId="20">'[1]0. Language'!$F$93</definedName>
    <definedName name="__i18n" localSheetId="22">'[1]0. Language'!$F$93</definedName>
    <definedName name="__i18n" localSheetId="25">'[1]0. Language'!$F$93</definedName>
    <definedName name="__i18n">'[1]0. Language'!$F$93</definedName>
    <definedName name="__i18n_2">'[2]0.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'[3]0. Language'!$F$93</definedName>
    <definedName name="__IDEN_Contenu" localSheetId="11">#REF!</definedName>
    <definedName name="__IDEN_Contenu" localSheetId="17">#REF!</definedName>
    <definedName name="__IDEN_Contenu" localSheetId="18">#REF!</definedName>
    <definedName name="__IDEN_Contenu" localSheetId="19">#REF!</definedName>
    <definedName name="__IDEN_Contenu" localSheetId="20">#REF!</definedName>
    <definedName name="__IDEN_Contenu" localSheetId="22">#REF!</definedName>
    <definedName name="__IDEN_Contenu" localSheetId="25">#REF!</definedName>
    <definedName name="__IDEN_Contenu">#REF!</definedName>
    <definedName name="__iLang" localSheetId="11">'[1]0. Language'!$D$2</definedName>
    <definedName name="__iLang" localSheetId="17">'[1]0. Language'!$D$2</definedName>
    <definedName name="__iLang" localSheetId="18">'[1]0. Language'!$D$2</definedName>
    <definedName name="__iLang" localSheetId="19">'[1]0. Language'!$D$2</definedName>
    <definedName name="__iLang" localSheetId="20">'[1]0. Language'!$D$2</definedName>
    <definedName name="__iLang" localSheetId="22">'[1]0. Language'!$D$2</definedName>
    <definedName name="__iLang" localSheetId="25">'[1]0. Language'!$D$2</definedName>
    <definedName name="__iLang">'[1]0. Language'!$D$2</definedName>
    <definedName name="__iLang_2">'[2]0.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'[3]0. Language'!$D$2</definedName>
    <definedName name="__ListeCodes" localSheetId="11">[4]__TABLES__!$C$9:$C$11</definedName>
    <definedName name="__ListeCodes" localSheetId="17">[4]__TABLES__!$C$9:$C$11</definedName>
    <definedName name="__ListeCodes" localSheetId="18">[4]__TABLES__!$C$9:$C$11</definedName>
    <definedName name="__ListeCodes" localSheetId="19">[4]__TABLES__!$C$9:$C$11</definedName>
    <definedName name="__ListeCodes" localSheetId="20">[4]__TABLES__!$C$9:$C$11</definedName>
    <definedName name="__ListeCodes" localSheetId="22">[4]__TABLES__!$C$9:$C$11</definedName>
    <definedName name="__ListeCodes" localSheetId="25">[4]__TABLES__!$C$9:$C$11</definedName>
    <definedName name="__ListeCodes">[4]__TABLES__!$C$9:$C$11</definedName>
    <definedName name="__MsgNomMutuelle">"Dénomination sociale de la mutuelle"</definedName>
    <definedName name="__nDataset" localSheetId="11">#REF!</definedName>
    <definedName name="__nDataset" localSheetId="17">#REF!</definedName>
    <definedName name="__nDataset" localSheetId="18">#REF!</definedName>
    <definedName name="__nDataset" localSheetId="19">#REF!</definedName>
    <definedName name="__nDataset" localSheetId="20">#REF!</definedName>
    <definedName name="__nDataset" localSheetId="22">#REF!</definedName>
    <definedName name="__nDataset" localSheetId="25">#REF!</definedName>
    <definedName name="__nDataset">#REF!</definedName>
    <definedName name="__nDatasets" localSheetId="11">#REF!</definedName>
    <definedName name="__nDatasets" localSheetId="17">#REF!</definedName>
    <definedName name="__nDatasets" localSheetId="18">#REF!</definedName>
    <definedName name="__nDatasets" localSheetId="19">#REF!</definedName>
    <definedName name="__nDatasets" localSheetId="20">#REF!</definedName>
    <definedName name="__nDatasets" localSheetId="22">#REF!</definedName>
    <definedName name="__nDatasets" localSheetId="25">#REF!</definedName>
    <definedName name="__nDatasets">#REF!</definedName>
    <definedName name="__No" localSheetId="11">#REF!</definedName>
    <definedName name="__No" localSheetId="17">#REF!</definedName>
    <definedName name="__No" localSheetId="18">#REF!</definedName>
    <definedName name="__No" localSheetId="19">#REF!</definedName>
    <definedName name="__No" localSheetId="20">#REF!</definedName>
    <definedName name="__No" localSheetId="22">#REF!</definedName>
    <definedName name="__No" localSheetId="25">#REF!</definedName>
    <definedName name="__No">#REF!</definedName>
    <definedName name="__patchdata">[5]Patch!$A$14</definedName>
    <definedName name="__ReportingChoices" localSheetId="11">#REF!</definedName>
    <definedName name="__ReportingChoices" localSheetId="17">#REF!</definedName>
    <definedName name="__ReportingChoices" localSheetId="18">#REF!</definedName>
    <definedName name="__ReportingChoices" localSheetId="19">#REF!</definedName>
    <definedName name="__ReportingChoices" localSheetId="20">#REF!</definedName>
    <definedName name="__ReportingChoices" localSheetId="22">#REF!</definedName>
    <definedName name="__ReportingChoices" localSheetId="25">#REF!</definedName>
    <definedName name="__ReportingChoices">#REF!</definedName>
    <definedName name="__ReportingCurrency" localSheetId="11">#REF!</definedName>
    <definedName name="__ReportingCurrency" localSheetId="17">#REF!</definedName>
    <definedName name="__ReportingCurrency" localSheetId="18">#REF!</definedName>
    <definedName name="__ReportingCurrency" localSheetId="19">#REF!</definedName>
    <definedName name="__ReportingCurrency" localSheetId="20">#REF!</definedName>
    <definedName name="__ReportingCurrency" localSheetId="22">#REF!</definedName>
    <definedName name="__ReportingCurrency" localSheetId="25">#REF!</definedName>
    <definedName name="__ReportingCurrency">#REF!</definedName>
    <definedName name="__RMCalculation" localSheetId="11">#REF!</definedName>
    <definedName name="__RMCalculation" localSheetId="17">#REF!</definedName>
    <definedName name="__RMCalculation" localSheetId="18">#REF!</definedName>
    <definedName name="__RMCalculation" localSheetId="19">#REF!</definedName>
    <definedName name="__RMCalculation" localSheetId="20">#REF!</definedName>
    <definedName name="__RMCalculation" localSheetId="22">#REF!</definedName>
    <definedName name="__RMCalculation" localSheetId="25">#REF!</definedName>
    <definedName name="__RMCalculation">#REF!</definedName>
    <definedName name="__SCRConfidenceFactor" localSheetId="11">#REF!</definedName>
    <definedName name="__SCRConfidenceFactor" localSheetId="17">#REF!</definedName>
    <definedName name="__SCRConfidenceFactor" localSheetId="18">#REF!</definedName>
    <definedName name="__SCRConfidenceFactor" localSheetId="19">#REF!</definedName>
    <definedName name="__SCRConfidenceFactor" localSheetId="20">#REF!</definedName>
    <definedName name="__SCRConfidenceFactor" localSheetId="22">#REF!</definedName>
    <definedName name="__SCRConfidenceFactor" localSheetId="25">#REF!</definedName>
    <definedName name="__SCRConfidenceFactor">#REF!</definedName>
    <definedName name="__sDatasets" localSheetId="11">OFFSET(#REF!,0,0,FR_05_01!__nDatasets,1)</definedName>
    <definedName name="__sDatasets" localSheetId="16">OFFSET(#REF!,0,0,__nDatasets,1)</definedName>
    <definedName name="__sDatasets" localSheetId="17">OFFSET(#REF!,0,0,FR_13_01!__nDatasets,1)</definedName>
    <definedName name="__sDatasets" localSheetId="18">OFFSET(#REF!,0,0,FR_13_02!__nDatasets,1)</definedName>
    <definedName name="__sDatasets" localSheetId="19">OFFSET(#REF!,0,0,FR_13_03!__nDatasets,1)</definedName>
    <definedName name="__sDatasets" localSheetId="20">OFFSET(#REF!,0,0,FR_20_01_01!__nDatasets,1)</definedName>
    <definedName name="__sDatasets" localSheetId="22">OFFSET(#REF!,0,0,FR_22_01!__nDatasets,1)</definedName>
    <definedName name="__sDatasets" localSheetId="25">OFFSET(#REF!,0,0,FR_22_04!__nDatasets,1)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1">OFFSET('[6]0. Internal data'!$B$114,0,0,FR_05_01!__nDatasets,1)</definedName>
    <definedName name="__sDatasets_4_1_2" localSheetId="16">OFFSET('[6]0. Internal data'!$B$114,0,0,[0]!__nDatasets,1)</definedName>
    <definedName name="__sDatasets_4_1_2" localSheetId="17">OFFSET('[6]0. Internal data'!$B$114,0,0,FR_13_01!__nDatasets,1)</definedName>
    <definedName name="__sDatasets_4_1_2" localSheetId="18">OFFSET('[6]0. Internal data'!$B$114,0,0,FR_13_02!__nDatasets,1)</definedName>
    <definedName name="__sDatasets_4_1_2" localSheetId="19">OFFSET('[6]0. Internal data'!$B$114,0,0,FR_13_03!__nDatasets,1)</definedName>
    <definedName name="__sDatasets_4_1_2" localSheetId="20">OFFSET('[6]0. Internal data'!$B$114,0,0,FR_20_01_01!__nDatasets,1)</definedName>
    <definedName name="__sDatasets_4_1_2" localSheetId="22">OFFSET('[6]0. Internal data'!$B$114,0,0,FR_22_01!__nDatasets,1)</definedName>
    <definedName name="__sDatasets_4_1_2" localSheetId="25">OFFSET('[6]0. Internal data'!$B$114,0,0,FR_22_04!__nDatasets,1)</definedName>
    <definedName name="__sDatasets_4_1_2">OFFSET('[6]0. Internal data'!$B$114,0,0,[0]!__nDatasets,1)</definedName>
    <definedName name="__sDatasets_4_1_3" localSheetId="11">OFFSET('[6]0. Internal data'!$B$114,0,0,FR_05_01!__nDatasets,1)</definedName>
    <definedName name="__sDatasets_4_1_3" localSheetId="16">OFFSET('[6]0. Internal data'!$B$114,0,0,[0]!__nDatasets,1)</definedName>
    <definedName name="__sDatasets_4_1_3" localSheetId="17">OFFSET('[6]0. Internal data'!$B$114,0,0,FR_13_01!__nDatasets,1)</definedName>
    <definedName name="__sDatasets_4_1_3" localSheetId="18">OFFSET('[6]0. Internal data'!$B$114,0,0,FR_13_02!__nDatasets,1)</definedName>
    <definedName name="__sDatasets_4_1_3" localSheetId="19">OFFSET('[6]0. Internal data'!$B$114,0,0,FR_13_03!__nDatasets,1)</definedName>
    <definedName name="__sDatasets_4_1_3" localSheetId="20">OFFSET('[6]0. Internal data'!$B$114,0,0,FR_20_01_01!__nDatasets,1)</definedName>
    <definedName name="__sDatasets_4_1_3" localSheetId="22">OFFSET('[6]0. Internal data'!$B$114,0,0,FR_22_01!__nDatasets,1)</definedName>
    <definedName name="__sDatasets_4_1_3" localSheetId="25">OFFSET('[6]0. Internal data'!$B$114,0,0,FR_22_04!__nDatasets,1)</definedName>
    <definedName name="__sDatasets_4_1_3">OFFSET('[6]0. Internal data'!$B$114,0,0,[0]!__nDatasets,1)</definedName>
    <definedName name="__sDatasets_4_1_4" localSheetId="11">OFFSET('[6]0. Internal data'!$B$114,0,0,FR_05_01!__nDatasets,1)</definedName>
    <definedName name="__sDatasets_4_1_4" localSheetId="16">OFFSET('[6]0. Internal data'!$B$114,0,0,[0]!__nDatasets,1)</definedName>
    <definedName name="__sDatasets_4_1_4" localSheetId="17">OFFSET('[6]0. Internal data'!$B$114,0,0,FR_13_01!__nDatasets,1)</definedName>
    <definedName name="__sDatasets_4_1_4" localSheetId="18">OFFSET('[6]0. Internal data'!$B$114,0,0,FR_13_02!__nDatasets,1)</definedName>
    <definedName name="__sDatasets_4_1_4" localSheetId="19">OFFSET('[6]0. Internal data'!$B$114,0,0,FR_13_03!__nDatasets,1)</definedName>
    <definedName name="__sDatasets_4_1_4" localSheetId="20">OFFSET('[6]0. Internal data'!$B$114,0,0,FR_20_01_01!__nDatasets,1)</definedName>
    <definedName name="__sDatasets_4_1_4" localSheetId="22">OFFSET('[6]0. Internal data'!$B$114,0,0,FR_22_01!__nDatasets,1)</definedName>
    <definedName name="__sDatasets_4_1_4" localSheetId="25">OFFSET('[6]0. Internal data'!$B$114,0,0,FR_22_04!__nDatasets,1)</definedName>
    <definedName name="__sDatasets_4_1_4">OFFSET('[6]0. Internal data'!$B$114,0,0,[0]!__nDatasets,1)</definedName>
    <definedName name="__sDatasets_4_1_6" localSheetId="11">OFFSET('[6]0. Internal data'!$B$114,0,0,FR_05_01!__nDatasets,1)</definedName>
    <definedName name="__sDatasets_4_1_6" localSheetId="16">OFFSET('[6]0. Internal data'!$B$114,0,0,[0]!__nDatasets,1)</definedName>
    <definedName name="__sDatasets_4_1_6" localSheetId="17">OFFSET('[6]0. Internal data'!$B$114,0,0,FR_13_01!__nDatasets,1)</definedName>
    <definedName name="__sDatasets_4_1_6" localSheetId="18">OFFSET('[6]0. Internal data'!$B$114,0,0,FR_13_02!__nDatasets,1)</definedName>
    <definedName name="__sDatasets_4_1_6" localSheetId="19">OFFSET('[6]0. Internal data'!$B$114,0,0,FR_13_03!__nDatasets,1)</definedName>
    <definedName name="__sDatasets_4_1_6" localSheetId="20">OFFSET('[6]0. Internal data'!$B$114,0,0,FR_20_01_01!__nDatasets,1)</definedName>
    <definedName name="__sDatasets_4_1_6" localSheetId="22">OFFSET('[6]0. Internal data'!$B$114,0,0,FR_22_01!__nDatasets,1)</definedName>
    <definedName name="__sDatasets_4_1_6" localSheetId="25">OFFSET('[6]0. Internal data'!$B$114,0,0,FR_22_04!__nDatasets,1)</definedName>
    <definedName name="__sDatasets_4_1_6">OFFSET('[6]0. Internal data'!$B$114,0,0,[0]!__nDatasets,1)</definedName>
    <definedName name="__sDatasets_4_1_7" localSheetId="11">OFFSET('[6]0. Internal data'!$B$114,0,0,FR_05_01!__nDatasets,1)</definedName>
    <definedName name="__sDatasets_4_1_7" localSheetId="16">OFFSET('[6]0. Internal data'!$B$114,0,0,[0]!__nDatasets,1)</definedName>
    <definedName name="__sDatasets_4_1_7" localSheetId="17">OFFSET('[6]0. Internal data'!$B$114,0,0,FR_13_01!__nDatasets,1)</definedName>
    <definedName name="__sDatasets_4_1_7" localSheetId="18">OFFSET('[6]0. Internal data'!$B$114,0,0,FR_13_02!__nDatasets,1)</definedName>
    <definedName name="__sDatasets_4_1_7" localSheetId="19">OFFSET('[6]0. Internal data'!$B$114,0,0,FR_13_03!__nDatasets,1)</definedName>
    <definedName name="__sDatasets_4_1_7" localSheetId="20">OFFSET('[6]0. Internal data'!$B$114,0,0,FR_20_01_01!__nDatasets,1)</definedName>
    <definedName name="__sDatasets_4_1_7" localSheetId="22">OFFSET('[6]0. Internal data'!$B$114,0,0,FR_22_01!__nDatasets,1)</definedName>
    <definedName name="__sDatasets_4_1_7" localSheetId="25">OFFSET('[6]0. Internal data'!$B$114,0,0,FR_22_04!__nDatasets,1)</definedName>
    <definedName name="__sDatasets_4_1_7">OFFSET('[6]0.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OFFSET('[6]0. Internal data'!$B$114,0,0,#NAME?,1)</definedName>
    <definedName name="__sDatasets_4_7" localSheetId="11">OFFSET('[6]0. Internal data'!$B$114,0,0,FR_05_01!__nDatasets,1)</definedName>
    <definedName name="__sDatasets_4_7" localSheetId="16">OFFSET('[6]0. Internal data'!$B$114,0,0,[0]!__nDatasets,1)</definedName>
    <definedName name="__sDatasets_4_7" localSheetId="17">OFFSET('[6]0. Internal data'!$B$114,0,0,FR_13_01!__nDatasets,1)</definedName>
    <definedName name="__sDatasets_4_7" localSheetId="18">OFFSET('[6]0. Internal data'!$B$114,0,0,FR_13_02!__nDatasets,1)</definedName>
    <definedName name="__sDatasets_4_7" localSheetId="19">OFFSET('[6]0. Internal data'!$B$114,0,0,FR_13_03!__nDatasets,1)</definedName>
    <definedName name="__sDatasets_4_7" localSheetId="20">OFFSET('[6]0. Internal data'!$B$114,0,0,FR_20_01_01!__nDatasets,1)</definedName>
    <definedName name="__sDatasets_4_7" localSheetId="22">OFFSET('[6]0. Internal data'!$B$114,0,0,FR_22_01!__nDatasets,1)</definedName>
    <definedName name="__sDatasets_4_7" localSheetId="25">OFFSET('[6]0. Internal data'!$B$114,0,0,FR_22_04!__nDatasets,1)</definedName>
    <definedName name="__sDatasets_4_7">OFFSET('[6]0. Internal data'!$B$114,0,0,[0]!__nDatasets,1)</definedName>
    <definedName name="__sDatasets_40">NA()</definedName>
    <definedName name="__sDatasets_40_1">OFFSET('[6]0. Internal data'!$B$114,0,0,#NAME?,1)</definedName>
    <definedName name="__sDatasets_40_1_1">NA()</definedName>
    <definedName name="__sDatasets_40_1_2" localSheetId="11">OFFSET('[6]0. Internal data'!$B$114,0,0,FR_05_01!__nDatasets,1)</definedName>
    <definedName name="__sDatasets_40_1_2" localSheetId="16">OFFSET('[6]0. Internal data'!$B$114,0,0,[0]!__nDatasets,1)</definedName>
    <definedName name="__sDatasets_40_1_2" localSheetId="17">OFFSET('[6]0. Internal data'!$B$114,0,0,FR_13_01!__nDatasets,1)</definedName>
    <definedName name="__sDatasets_40_1_2" localSheetId="18">OFFSET('[6]0. Internal data'!$B$114,0,0,FR_13_02!__nDatasets,1)</definedName>
    <definedName name="__sDatasets_40_1_2" localSheetId="19">OFFSET('[6]0. Internal data'!$B$114,0,0,FR_13_03!__nDatasets,1)</definedName>
    <definedName name="__sDatasets_40_1_2" localSheetId="20">OFFSET('[6]0. Internal data'!$B$114,0,0,FR_20_01_01!__nDatasets,1)</definedName>
    <definedName name="__sDatasets_40_1_2" localSheetId="22">OFFSET('[6]0. Internal data'!$B$114,0,0,FR_22_01!__nDatasets,1)</definedName>
    <definedName name="__sDatasets_40_1_2" localSheetId="25">OFFSET('[6]0. Internal data'!$B$114,0,0,FR_22_04!__nDatasets,1)</definedName>
    <definedName name="__sDatasets_40_1_2">OFFSET('[6]0. Internal data'!$B$114,0,0,[0]!__nDatasets,1)</definedName>
    <definedName name="__sDatasets_40_1_3" localSheetId="11">OFFSET('[6]0. Internal data'!$B$114,0,0,FR_05_01!__nDatasets,1)</definedName>
    <definedName name="__sDatasets_40_1_3" localSheetId="16">OFFSET('[6]0. Internal data'!$B$114,0,0,[0]!__nDatasets,1)</definedName>
    <definedName name="__sDatasets_40_1_3" localSheetId="17">OFFSET('[6]0. Internal data'!$B$114,0,0,FR_13_01!__nDatasets,1)</definedName>
    <definedName name="__sDatasets_40_1_3" localSheetId="18">OFFSET('[6]0. Internal data'!$B$114,0,0,FR_13_02!__nDatasets,1)</definedName>
    <definedName name="__sDatasets_40_1_3" localSheetId="19">OFFSET('[6]0. Internal data'!$B$114,0,0,FR_13_03!__nDatasets,1)</definedName>
    <definedName name="__sDatasets_40_1_3" localSheetId="20">OFFSET('[6]0. Internal data'!$B$114,0,0,FR_20_01_01!__nDatasets,1)</definedName>
    <definedName name="__sDatasets_40_1_3" localSheetId="22">OFFSET('[6]0. Internal data'!$B$114,0,0,FR_22_01!__nDatasets,1)</definedName>
    <definedName name="__sDatasets_40_1_3" localSheetId="25">OFFSET('[6]0. Internal data'!$B$114,0,0,FR_22_04!__nDatasets,1)</definedName>
    <definedName name="__sDatasets_40_1_3">OFFSET('[6]0. Internal data'!$B$114,0,0,[0]!__nDatasets,1)</definedName>
    <definedName name="__sDatasets_40_1_4" localSheetId="11">OFFSET('[6]0. Internal data'!$B$114,0,0,FR_05_01!__nDatasets,1)</definedName>
    <definedName name="__sDatasets_40_1_4" localSheetId="16">OFFSET('[6]0. Internal data'!$B$114,0,0,[0]!__nDatasets,1)</definedName>
    <definedName name="__sDatasets_40_1_4" localSheetId="17">OFFSET('[6]0. Internal data'!$B$114,0,0,FR_13_01!__nDatasets,1)</definedName>
    <definedName name="__sDatasets_40_1_4" localSheetId="18">OFFSET('[6]0. Internal data'!$B$114,0,0,FR_13_02!__nDatasets,1)</definedName>
    <definedName name="__sDatasets_40_1_4" localSheetId="19">OFFSET('[6]0. Internal data'!$B$114,0,0,FR_13_03!__nDatasets,1)</definedName>
    <definedName name="__sDatasets_40_1_4" localSheetId="20">OFFSET('[6]0. Internal data'!$B$114,0,0,FR_20_01_01!__nDatasets,1)</definedName>
    <definedName name="__sDatasets_40_1_4" localSheetId="22">OFFSET('[6]0. Internal data'!$B$114,0,0,FR_22_01!__nDatasets,1)</definedName>
    <definedName name="__sDatasets_40_1_4" localSheetId="25">OFFSET('[6]0. Internal data'!$B$114,0,0,FR_22_04!__nDatasets,1)</definedName>
    <definedName name="__sDatasets_40_1_4">OFFSET('[6]0. Internal data'!$B$114,0,0,[0]!__nDatasets,1)</definedName>
    <definedName name="__sDatasets_40_1_6" localSheetId="11">OFFSET('[6]0. Internal data'!$B$114,0,0,FR_05_01!__nDatasets,1)</definedName>
    <definedName name="__sDatasets_40_1_6" localSheetId="16">OFFSET('[6]0. Internal data'!$B$114,0,0,[0]!__nDatasets,1)</definedName>
    <definedName name="__sDatasets_40_1_6" localSheetId="17">OFFSET('[6]0. Internal data'!$B$114,0,0,FR_13_01!__nDatasets,1)</definedName>
    <definedName name="__sDatasets_40_1_6" localSheetId="18">OFFSET('[6]0. Internal data'!$B$114,0,0,FR_13_02!__nDatasets,1)</definedName>
    <definedName name="__sDatasets_40_1_6" localSheetId="19">OFFSET('[6]0. Internal data'!$B$114,0,0,FR_13_03!__nDatasets,1)</definedName>
    <definedName name="__sDatasets_40_1_6" localSheetId="20">OFFSET('[6]0. Internal data'!$B$114,0,0,FR_20_01_01!__nDatasets,1)</definedName>
    <definedName name="__sDatasets_40_1_6" localSheetId="22">OFFSET('[6]0. Internal data'!$B$114,0,0,FR_22_01!__nDatasets,1)</definedName>
    <definedName name="__sDatasets_40_1_6" localSheetId="25">OFFSET('[6]0. Internal data'!$B$114,0,0,FR_22_04!__nDatasets,1)</definedName>
    <definedName name="__sDatasets_40_1_6">OFFSET('[6]0. Internal data'!$B$114,0,0,[0]!__nDatasets,1)</definedName>
    <definedName name="__sDatasets_40_1_7" localSheetId="11">OFFSET('[6]0. Internal data'!$B$114,0,0,FR_05_01!__nDatasets,1)</definedName>
    <definedName name="__sDatasets_40_1_7" localSheetId="16">OFFSET('[6]0. Internal data'!$B$114,0,0,[0]!__nDatasets,1)</definedName>
    <definedName name="__sDatasets_40_1_7" localSheetId="17">OFFSET('[6]0. Internal data'!$B$114,0,0,FR_13_01!__nDatasets,1)</definedName>
    <definedName name="__sDatasets_40_1_7" localSheetId="18">OFFSET('[6]0. Internal data'!$B$114,0,0,FR_13_02!__nDatasets,1)</definedName>
    <definedName name="__sDatasets_40_1_7" localSheetId="19">OFFSET('[6]0. Internal data'!$B$114,0,0,FR_13_03!__nDatasets,1)</definedName>
    <definedName name="__sDatasets_40_1_7" localSheetId="20">OFFSET('[6]0. Internal data'!$B$114,0,0,FR_20_01_01!__nDatasets,1)</definedName>
    <definedName name="__sDatasets_40_1_7" localSheetId="22">OFFSET('[6]0. Internal data'!$B$114,0,0,FR_22_01!__nDatasets,1)</definedName>
    <definedName name="__sDatasets_40_1_7" localSheetId="25">OFFSET('[6]0. Internal data'!$B$114,0,0,FR_22_04!__nDatasets,1)</definedName>
    <definedName name="__sDatasets_40_1_7">OFFSET('[6]0. Internal data'!$B$114,0,0,[0]!__nDatasets,1)</definedName>
    <definedName name="__sDatasets_41">NA()</definedName>
    <definedName name="__sDatasets_41_1" localSheetId="11">OFFSET('[6]0. Internal data'!$B$114,0,0,FR_05_01!__nDatasets,1)</definedName>
    <definedName name="__sDatasets_41_1" localSheetId="16">OFFSET('[6]0. Internal data'!$B$114,0,0,__nDatasets,1)</definedName>
    <definedName name="__sDatasets_41_1" localSheetId="17">OFFSET('[6]0. Internal data'!$B$114,0,0,FR_13_01!__nDatasets,1)</definedName>
    <definedName name="__sDatasets_41_1" localSheetId="18">OFFSET('[6]0. Internal data'!$B$114,0,0,FR_13_02!__nDatasets,1)</definedName>
    <definedName name="__sDatasets_41_1" localSheetId="19">OFFSET('[6]0. Internal data'!$B$114,0,0,FR_13_03!__nDatasets,1)</definedName>
    <definedName name="__sDatasets_41_1" localSheetId="20">OFFSET('[6]0. Internal data'!$B$114,0,0,FR_20_01_01!__nDatasets,1)</definedName>
    <definedName name="__sDatasets_41_1" localSheetId="22">OFFSET('[6]0. Internal data'!$B$114,0,0,FR_22_01!__nDatasets,1)</definedName>
    <definedName name="__sDatasets_41_1" localSheetId="25">OFFSET('[6]0. Internal data'!$B$114,0,0,FR_22_04!__nDatasets,1)</definedName>
    <definedName name="__sDatasets_41_1">OFFSET('[6]0. Internal data'!$B$114,0,0,__nDatasets,1)</definedName>
    <definedName name="__sDatasets_41_1_1">NA()</definedName>
    <definedName name="__sDatasets_41_1_2" localSheetId="11">OFFSET('[6]0. Internal data'!$B$114,0,0,FR_05_01!__nDatasets,1)</definedName>
    <definedName name="__sDatasets_41_1_2" localSheetId="16">OFFSET('[6]0. Internal data'!$B$114,0,0,[0]!__nDatasets,1)</definedName>
    <definedName name="__sDatasets_41_1_2" localSheetId="17">OFFSET('[6]0. Internal data'!$B$114,0,0,FR_13_01!__nDatasets,1)</definedName>
    <definedName name="__sDatasets_41_1_2" localSheetId="18">OFFSET('[6]0. Internal data'!$B$114,0,0,FR_13_02!__nDatasets,1)</definedName>
    <definedName name="__sDatasets_41_1_2" localSheetId="19">OFFSET('[6]0. Internal data'!$B$114,0,0,FR_13_03!__nDatasets,1)</definedName>
    <definedName name="__sDatasets_41_1_2" localSheetId="20">OFFSET('[6]0. Internal data'!$B$114,0,0,FR_20_01_01!__nDatasets,1)</definedName>
    <definedName name="__sDatasets_41_1_2" localSheetId="22">OFFSET('[6]0. Internal data'!$B$114,0,0,FR_22_01!__nDatasets,1)</definedName>
    <definedName name="__sDatasets_41_1_2" localSheetId="25">OFFSET('[6]0. Internal data'!$B$114,0,0,FR_22_04!__nDatasets,1)</definedName>
    <definedName name="__sDatasets_41_1_2">OFFSET('[6]0. Internal data'!$B$114,0,0,[0]!__nDatasets,1)</definedName>
    <definedName name="__sDatasets_41_1_3" localSheetId="11">OFFSET('[6]0. Internal data'!$B$114,0,0,FR_05_01!__nDatasets,1)</definedName>
    <definedName name="__sDatasets_41_1_3" localSheetId="16">OFFSET('[6]0. Internal data'!$B$114,0,0,[0]!__nDatasets,1)</definedName>
    <definedName name="__sDatasets_41_1_3" localSheetId="17">OFFSET('[6]0. Internal data'!$B$114,0,0,FR_13_01!__nDatasets,1)</definedName>
    <definedName name="__sDatasets_41_1_3" localSheetId="18">OFFSET('[6]0. Internal data'!$B$114,0,0,FR_13_02!__nDatasets,1)</definedName>
    <definedName name="__sDatasets_41_1_3" localSheetId="19">OFFSET('[6]0. Internal data'!$B$114,0,0,FR_13_03!__nDatasets,1)</definedName>
    <definedName name="__sDatasets_41_1_3" localSheetId="20">OFFSET('[6]0. Internal data'!$B$114,0,0,FR_20_01_01!__nDatasets,1)</definedName>
    <definedName name="__sDatasets_41_1_3" localSheetId="22">OFFSET('[6]0. Internal data'!$B$114,0,0,FR_22_01!__nDatasets,1)</definedName>
    <definedName name="__sDatasets_41_1_3" localSheetId="25">OFFSET('[6]0. Internal data'!$B$114,0,0,FR_22_04!__nDatasets,1)</definedName>
    <definedName name="__sDatasets_41_1_3">OFFSET('[6]0. Internal data'!$B$114,0,0,[0]!__nDatasets,1)</definedName>
    <definedName name="__sDatasets_41_1_4" localSheetId="11">OFFSET('[6]0. Internal data'!$B$114,0,0,FR_05_01!__nDatasets,1)</definedName>
    <definedName name="__sDatasets_41_1_4" localSheetId="16">OFFSET('[6]0. Internal data'!$B$114,0,0,[0]!__nDatasets,1)</definedName>
    <definedName name="__sDatasets_41_1_4" localSheetId="17">OFFSET('[6]0. Internal data'!$B$114,0,0,FR_13_01!__nDatasets,1)</definedName>
    <definedName name="__sDatasets_41_1_4" localSheetId="18">OFFSET('[6]0. Internal data'!$B$114,0,0,FR_13_02!__nDatasets,1)</definedName>
    <definedName name="__sDatasets_41_1_4" localSheetId="19">OFFSET('[6]0. Internal data'!$B$114,0,0,FR_13_03!__nDatasets,1)</definedName>
    <definedName name="__sDatasets_41_1_4" localSheetId="20">OFFSET('[6]0. Internal data'!$B$114,0,0,FR_20_01_01!__nDatasets,1)</definedName>
    <definedName name="__sDatasets_41_1_4" localSheetId="22">OFFSET('[6]0. Internal data'!$B$114,0,0,FR_22_01!__nDatasets,1)</definedName>
    <definedName name="__sDatasets_41_1_4" localSheetId="25">OFFSET('[6]0. Internal data'!$B$114,0,0,FR_22_04!__nDatasets,1)</definedName>
    <definedName name="__sDatasets_41_1_4">OFFSET('[6]0. Internal data'!$B$114,0,0,[0]!__nDatasets,1)</definedName>
    <definedName name="__sDatasets_41_1_6" localSheetId="11">OFFSET('[6]0. Internal data'!$B$114,0,0,FR_05_01!__nDatasets,1)</definedName>
    <definedName name="__sDatasets_41_1_6" localSheetId="16">OFFSET('[6]0. Internal data'!$B$114,0,0,[0]!__nDatasets,1)</definedName>
    <definedName name="__sDatasets_41_1_6" localSheetId="17">OFFSET('[6]0. Internal data'!$B$114,0,0,FR_13_01!__nDatasets,1)</definedName>
    <definedName name="__sDatasets_41_1_6" localSheetId="18">OFFSET('[6]0. Internal data'!$B$114,0,0,FR_13_02!__nDatasets,1)</definedName>
    <definedName name="__sDatasets_41_1_6" localSheetId="19">OFFSET('[6]0. Internal data'!$B$114,0,0,FR_13_03!__nDatasets,1)</definedName>
    <definedName name="__sDatasets_41_1_6" localSheetId="20">OFFSET('[6]0. Internal data'!$B$114,0,0,FR_20_01_01!__nDatasets,1)</definedName>
    <definedName name="__sDatasets_41_1_6" localSheetId="22">OFFSET('[6]0. Internal data'!$B$114,0,0,FR_22_01!__nDatasets,1)</definedName>
    <definedName name="__sDatasets_41_1_6" localSheetId="25">OFFSET('[6]0. Internal data'!$B$114,0,0,FR_22_04!__nDatasets,1)</definedName>
    <definedName name="__sDatasets_41_1_6">OFFSET('[6]0. Internal data'!$B$114,0,0,[0]!__nDatasets,1)</definedName>
    <definedName name="__sDatasets_41_1_7" localSheetId="11">OFFSET('[6]0. Internal data'!$B$114,0,0,FR_05_01!__nDatasets,1)</definedName>
    <definedName name="__sDatasets_41_1_7" localSheetId="16">OFFSET('[6]0. Internal data'!$B$114,0,0,[0]!__nDatasets,1)</definedName>
    <definedName name="__sDatasets_41_1_7" localSheetId="17">OFFSET('[6]0. Internal data'!$B$114,0,0,FR_13_01!__nDatasets,1)</definedName>
    <definedName name="__sDatasets_41_1_7" localSheetId="18">OFFSET('[6]0. Internal data'!$B$114,0,0,FR_13_02!__nDatasets,1)</definedName>
    <definedName name="__sDatasets_41_1_7" localSheetId="19">OFFSET('[6]0. Internal data'!$B$114,0,0,FR_13_03!__nDatasets,1)</definedName>
    <definedName name="__sDatasets_41_1_7" localSheetId="20">OFFSET('[6]0. Internal data'!$B$114,0,0,FR_20_01_01!__nDatasets,1)</definedName>
    <definedName name="__sDatasets_41_1_7" localSheetId="22">OFFSET('[6]0. Internal data'!$B$114,0,0,FR_22_01!__nDatasets,1)</definedName>
    <definedName name="__sDatasets_41_1_7" localSheetId="25">OFFSET('[6]0. Internal data'!$B$114,0,0,FR_22_04!__nDatasets,1)</definedName>
    <definedName name="__sDatasets_41_1_7">OFFSET('[6]0. Internal data'!$B$114,0,0,[0]!__nDatasets,1)</definedName>
    <definedName name="__SizeUnit" localSheetId="11">IF(MID(FR_05_01!ReportingCurrency,1,1)="M",1,1000)</definedName>
    <definedName name="__SizeUnit" localSheetId="16">IF(MID(ReportingCurrency,1,1)="M",1,1000)</definedName>
    <definedName name="__SizeUnit" localSheetId="17">IF(MID(FR_13_01!ReportingCurrency,1,1)="M",1,1000)</definedName>
    <definedName name="__SizeUnit" localSheetId="18">IF(MID(FR_13_02!ReportingCurrency,1,1)="M",1,1000)</definedName>
    <definedName name="__SizeUnit" localSheetId="19">IF(MID(FR_13_03!ReportingCurrency,1,1)="M",1,1000)</definedName>
    <definedName name="__SizeUnit" localSheetId="20">IF(MID(FR_20_01_01!ReportingCurrency,1,1)="M",1,1000)</definedName>
    <definedName name="__SizeUnit" localSheetId="22">IF(MID(FR_22_01!ReportingCurrency,1,1)="M",1,1000)</definedName>
    <definedName name="__SizeUnit" localSheetId="25">IF(MID(FR_22_04!ReportingCurrency,1,1)="M",1,1000)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 localSheetId="11">#REF!</definedName>
    <definedName name="__sLanguage" localSheetId="17">#REF!</definedName>
    <definedName name="__sLanguage" localSheetId="18">#REF!</definedName>
    <definedName name="__sLanguage" localSheetId="19">#REF!</definedName>
    <definedName name="__sLanguage" localSheetId="20">#REF!</definedName>
    <definedName name="__sLanguage" localSheetId="22">#REF!</definedName>
    <definedName name="__sLanguage" localSheetId="25">#REF!</definedName>
    <definedName name="__sLanguage">#REF!</definedName>
    <definedName name="__SpreadsheetModel" localSheetId="11">#REF!</definedName>
    <definedName name="__SpreadsheetModel" localSheetId="17">#REF!</definedName>
    <definedName name="__SpreadsheetModel" localSheetId="18">#REF!</definedName>
    <definedName name="__SpreadsheetModel" localSheetId="19">#REF!</definedName>
    <definedName name="__SpreadsheetModel" localSheetId="20">#REF!</definedName>
    <definedName name="__SpreadsheetModel" localSheetId="22">#REF!</definedName>
    <definedName name="__SpreadsheetModel" localSheetId="25">#REF!</definedName>
    <definedName name="__SpreadsheetModel">#REF!</definedName>
    <definedName name="__T.Nature">[7]__TABLES__!$C$57:$C$66</definedName>
    <definedName name="__TermStructuresNames" localSheetId="11">#REF!</definedName>
    <definedName name="__TermStructuresNames" localSheetId="17">#REF!</definedName>
    <definedName name="__TermStructuresNames" localSheetId="18">#REF!</definedName>
    <definedName name="__TermStructuresNames" localSheetId="19">#REF!</definedName>
    <definedName name="__TermStructuresNames" localSheetId="20">#REF!</definedName>
    <definedName name="__TermStructuresNames" localSheetId="22">#REF!</definedName>
    <definedName name="__TermStructuresNames" localSheetId="25">#REF!</definedName>
    <definedName name="__TermStructuresNames">#REF!</definedName>
    <definedName name="__TermStructuresNamesVector" localSheetId="11">TRANSPOSE(FR_05_01!__TermStructuresNames)</definedName>
    <definedName name="__TermStructuresNamesVector" localSheetId="16">TRANSPOSE(__TermStructuresNames)</definedName>
    <definedName name="__TermStructuresNamesVector" localSheetId="17">TRANSPOSE(FR_13_01!__TermStructuresNames)</definedName>
    <definedName name="__TermStructuresNamesVector" localSheetId="18">TRANSPOSE(FR_13_02!__TermStructuresNames)</definedName>
    <definedName name="__TermStructuresNamesVector" localSheetId="19">TRANSPOSE(FR_13_03!__TermStructuresNames)</definedName>
    <definedName name="__TermStructuresNamesVector" localSheetId="20">TRANSPOSE(FR_20_01_01!__TermStructuresNames)</definedName>
    <definedName name="__TermStructuresNamesVector" localSheetId="22">TRANSPOSE(FR_22_01!__TermStructuresNames)</definedName>
    <definedName name="__TermStructuresNamesVector" localSheetId="25">TRANSPOSE(FR_22_04!__TermStructuresNames)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1">TRANSPOSE(FR_05_01!__TermStructuresNames)</definedName>
    <definedName name="__TermStructuresNamesVector_40_1_7" localSheetId="16">TRANSPOSE([0]!__TermStructuresNames)</definedName>
    <definedName name="__TermStructuresNamesVector_40_1_7" localSheetId="17">TRANSPOSE(FR_13_01!__TermStructuresNames)</definedName>
    <definedName name="__TermStructuresNamesVector_40_1_7" localSheetId="18">TRANSPOSE(FR_13_02!__TermStructuresNames)</definedName>
    <definedName name="__TermStructuresNamesVector_40_1_7" localSheetId="19">TRANSPOSE(FR_13_03!__TermStructuresNames)</definedName>
    <definedName name="__TermStructuresNamesVector_40_1_7" localSheetId="20">TRANSPOSE(FR_20_01_01!__TermStructuresNames)</definedName>
    <definedName name="__TermStructuresNamesVector_40_1_7" localSheetId="22">TRANSPOSE(FR_22_01!__TermStructuresNames)</definedName>
    <definedName name="__TermStructuresNamesVector_40_1_7" localSheetId="25">TRANSPOSE(FR_22_04!__TermStructuresNames)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1">TRANSPOSE(FR_05_01!__TermStructuresNames)</definedName>
    <definedName name="__TermStructuresNamesVector_41_1_2" localSheetId="16">TRANSPOSE([0]!__TermStructuresNames)</definedName>
    <definedName name="__TermStructuresNamesVector_41_1_2" localSheetId="17">TRANSPOSE(FR_13_01!__TermStructuresNames)</definedName>
    <definedName name="__TermStructuresNamesVector_41_1_2" localSheetId="18">TRANSPOSE(FR_13_02!__TermStructuresNames)</definedName>
    <definedName name="__TermStructuresNamesVector_41_1_2" localSheetId="19">TRANSPOSE(FR_13_03!__TermStructuresNames)</definedName>
    <definedName name="__TermStructuresNamesVector_41_1_2" localSheetId="20">TRANSPOSE(FR_20_01_01!__TermStructuresNames)</definedName>
    <definedName name="__TermStructuresNamesVector_41_1_2" localSheetId="22">TRANSPOSE(FR_22_01!__TermStructuresNames)</definedName>
    <definedName name="__TermStructuresNamesVector_41_1_2" localSheetId="25">TRANSPOSE(FR_22_04!__TermStructuresNames)</definedName>
    <definedName name="__TermStructuresNamesVector_41_1_2">TRANSPOSE([0]!__TermStructuresNames)</definedName>
    <definedName name="__TermStructuresNamesVector_41_1_3" localSheetId="11">TRANSPOSE(FR_05_01!__TermStructuresNames)</definedName>
    <definedName name="__TermStructuresNamesVector_41_1_3" localSheetId="16">TRANSPOSE([0]!__TermStructuresNames)</definedName>
    <definedName name="__TermStructuresNamesVector_41_1_3" localSheetId="17">TRANSPOSE(FR_13_01!__TermStructuresNames)</definedName>
    <definedName name="__TermStructuresNamesVector_41_1_3" localSheetId="18">TRANSPOSE(FR_13_02!__TermStructuresNames)</definedName>
    <definedName name="__TermStructuresNamesVector_41_1_3" localSheetId="19">TRANSPOSE(FR_13_03!__TermStructuresNames)</definedName>
    <definedName name="__TermStructuresNamesVector_41_1_3" localSheetId="20">TRANSPOSE(FR_20_01_01!__TermStructuresNames)</definedName>
    <definedName name="__TermStructuresNamesVector_41_1_3" localSheetId="22">TRANSPOSE(FR_22_01!__TermStructuresNames)</definedName>
    <definedName name="__TermStructuresNamesVector_41_1_3" localSheetId="25">TRANSPOSE(FR_22_04!__TermStructuresNames)</definedName>
    <definedName name="__TermStructuresNamesVector_41_1_3">TRANSPOSE([0]!__TermStructuresNames)</definedName>
    <definedName name="__TermStructuresNamesVector_41_1_4" localSheetId="11">TRANSPOSE(FR_05_01!__TermStructuresNames)</definedName>
    <definedName name="__TermStructuresNamesVector_41_1_4" localSheetId="16">TRANSPOSE([0]!__TermStructuresNames)</definedName>
    <definedName name="__TermStructuresNamesVector_41_1_4" localSheetId="17">TRANSPOSE(FR_13_01!__TermStructuresNames)</definedName>
    <definedName name="__TermStructuresNamesVector_41_1_4" localSheetId="18">TRANSPOSE(FR_13_02!__TermStructuresNames)</definedName>
    <definedName name="__TermStructuresNamesVector_41_1_4" localSheetId="19">TRANSPOSE(FR_13_03!__TermStructuresNames)</definedName>
    <definedName name="__TermStructuresNamesVector_41_1_4" localSheetId="20">TRANSPOSE(FR_20_01_01!__TermStructuresNames)</definedName>
    <definedName name="__TermStructuresNamesVector_41_1_4" localSheetId="22">TRANSPOSE(FR_22_01!__TermStructuresNames)</definedName>
    <definedName name="__TermStructuresNamesVector_41_1_4" localSheetId="25">TRANSPOSE(FR_22_04!__TermStructuresNames)</definedName>
    <definedName name="__TermStructuresNamesVector_41_1_4">TRANSPOSE([0]!__TermStructuresNames)</definedName>
    <definedName name="__TermStructuresNamesVector_41_1_6" localSheetId="11">TRANSPOSE(FR_05_01!__TermStructuresNames)</definedName>
    <definedName name="__TermStructuresNamesVector_41_1_6" localSheetId="16">TRANSPOSE([0]!__TermStructuresNames)</definedName>
    <definedName name="__TermStructuresNamesVector_41_1_6" localSheetId="17">TRANSPOSE(FR_13_01!__TermStructuresNames)</definedName>
    <definedName name="__TermStructuresNamesVector_41_1_6" localSheetId="18">TRANSPOSE(FR_13_02!__TermStructuresNames)</definedName>
    <definedName name="__TermStructuresNamesVector_41_1_6" localSheetId="19">TRANSPOSE(FR_13_03!__TermStructuresNames)</definedName>
    <definedName name="__TermStructuresNamesVector_41_1_6" localSheetId="20">TRANSPOSE(FR_20_01_01!__TermStructuresNames)</definedName>
    <definedName name="__TermStructuresNamesVector_41_1_6" localSheetId="22">TRANSPOSE(FR_22_01!__TermStructuresNames)</definedName>
    <definedName name="__TermStructuresNamesVector_41_1_6" localSheetId="25">TRANSPOSE(FR_22_04!__TermStructuresNames)</definedName>
    <definedName name="__TermStructuresNamesVector_41_1_6">TRANSPOSE([0]!__TermStructuresNames)</definedName>
    <definedName name="__TermStructuresNamesVector_41_1_7" localSheetId="11">TRANSPOSE(FR_05_01!__TermStructuresNames)</definedName>
    <definedName name="__TermStructuresNamesVector_41_1_7" localSheetId="16">TRANSPOSE([0]!__TermStructuresNames)</definedName>
    <definedName name="__TermStructuresNamesVector_41_1_7" localSheetId="17">TRANSPOSE(FR_13_01!__TermStructuresNames)</definedName>
    <definedName name="__TermStructuresNamesVector_41_1_7" localSheetId="18">TRANSPOSE(FR_13_02!__TermStructuresNames)</definedName>
    <definedName name="__TermStructuresNamesVector_41_1_7" localSheetId="19">TRANSPOSE(FR_13_03!__TermStructuresNames)</definedName>
    <definedName name="__TermStructuresNamesVector_41_1_7" localSheetId="20">TRANSPOSE(FR_20_01_01!__TermStructuresNames)</definedName>
    <definedName name="__TermStructuresNamesVector_41_1_7" localSheetId="22">TRANSPOSE(FR_22_01!__TermStructuresNames)</definedName>
    <definedName name="__TermStructuresNamesVector_41_1_7" localSheetId="25">TRANSPOSE(FR_22_04!__TermStructuresNames)</definedName>
    <definedName name="__TermStructuresNamesVector_41_1_7">TRANSPOSE([0]!__TermStructuresNames)</definedName>
    <definedName name="__TrueFalse" localSheetId="11">#REF!</definedName>
    <definedName name="__TrueFalse" localSheetId="17">#REF!</definedName>
    <definedName name="__TrueFalse" localSheetId="18">#REF!</definedName>
    <definedName name="__TrueFalse" localSheetId="19">#REF!</definedName>
    <definedName name="__TrueFalse" localSheetId="20">#REF!</definedName>
    <definedName name="__TrueFalse" localSheetId="22">#REF!</definedName>
    <definedName name="__TrueFalse" localSheetId="25">#REF!</definedName>
    <definedName name="__TrueFalse">#REF!</definedName>
    <definedName name="__TS.XII.C.Title" localSheetId="11">#REF!</definedName>
    <definedName name="__TS.XII.C.Title" localSheetId="17">#REF!</definedName>
    <definedName name="__TS.XII.C.Title" localSheetId="18">#REF!</definedName>
    <definedName name="__TS.XII.C.Title" localSheetId="19">#REF!</definedName>
    <definedName name="__TS.XII.C.Title" localSheetId="20">#REF!</definedName>
    <definedName name="__TS.XII.C.Title" localSheetId="22">#REF!</definedName>
    <definedName name="__TS.XII.C.Title" localSheetId="25">#REF!</definedName>
    <definedName name="__TS.XII.C.Title">#REF!</definedName>
    <definedName name="__TS_XV.Title_2" localSheetId="11">#REF!</definedName>
    <definedName name="__TS_XV.Title_2" localSheetId="17">#REF!</definedName>
    <definedName name="__TS_XV.Title_2" localSheetId="18">#REF!</definedName>
    <definedName name="__TS_XV.Title_2" localSheetId="19">#REF!</definedName>
    <definedName name="__TS_XV.Title_2" localSheetId="20">#REF!</definedName>
    <definedName name="__TS_XV.Title_2" localSheetId="22">#REF!</definedName>
    <definedName name="__TS_XV.Title_2" localSheetId="25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 localSheetId="11">#REF!</definedName>
    <definedName name="__TypeOfInstitutionChoices" localSheetId="17">#REF!</definedName>
    <definedName name="__TypeOfInstitutionChoices" localSheetId="18">#REF!</definedName>
    <definedName name="__TypeOfInstitutionChoices" localSheetId="19">#REF!</definedName>
    <definedName name="__TypeOfInstitutionChoices" localSheetId="20">#REF!</definedName>
    <definedName name="__TypeOfInstitutionChoices" localSheetId="22">#REF!</definedName>
    <definedName name="__TypeOfInstitutionChoices" localSheetId="25">#REF!</definedName>
    <definedName name="__TypeOfInstitutionChoices">#REF!</definedName>
    <definedName name="__Var99_5" localSheetId="11">#REF!</definedName>
    <definedName name="__Var99_5" localSheetId="17">#REF!</definedName>
    <definedName name="__Var99_5" localSheetId="18">#REF!</definedName>
    <definedName name="__Var99_5" localSheetId="19">#REF!</definedName>
    <definedName name="__Var99_5" localSheetId="20">#REF!</definedName>
    <definedName name="__Var99_5" localSheetId="22">#REF!</definedName>
    <definedName name="__Var99_5" localSheetId="25">#REF!</definedName>
    <definedName name="__Var99_5">#REF!</definedName>
    <definedName name="__Yes" localSheetId="11">#REF!</definedName>
    <definedName name="__Yes" localSheetId="17">#REF!</definedName>
    <definedName name="__Yes" localSheetId="18">#REF!</definedName>
    <definedName name="__Yes" localSheetId="19">#REF!</definedName>
    <definedName name="__Yes" localSheetId="20">#REF!</definedName>
    <definedName name="__Yes" localSheetId="22">#REF!</definedName>
    <definedName name="__Yes" localSheetId="25">#REF!</definedName>
    <definedName name="__Yes">#REF!</definedName>
    <definedName name="__YesNo" localSheetId="11">#REF!</definedName>
    <definedName name="__YesNo" localSheetId="17">#REF!</definedName>
    <definedName name="__YesNo" localSheetId="18">#REF!</definedName>
    <definedName name="__YesNo" localSheetId="19">#REF!</definedName>
    <definedName name="__YesNo" localSheetId="20">#REF!</definedName>
    <definedName name="__YesNo" localSheetId="22">#REF!</definedName>
    <definedName name="__YesNo" localSheetId="25">#REF!</definedName>
    <definedName name="__YesNo">#REF!</definedName>
    <definedName name="__YesNoPlanned" localSheetId="11">#REF!</definedName>
    <definedName name="__YesNoPlanned" localSheetId="17">#REF!</definedName>
    <definedName name="__YesNoPlanned" localSheetId="18">#REF!</definedName>
    <definedName name="__YesNoPlanned" localSheetId="19">#REF!</definedName>
    <definedName name="__YesNoPlanned" localSheetId="20">#REF!</definedName>
    <definedName name="__YesNoPlanned" localSheetId="22">#REF!</definedName>
    <definedName name="__YesNoPlanned" localSheetId="25">#REF!</definedName>
    <definedName name="__YesNoPlanned">#REF!</definedName>
    <definedName name="__YesNoUnknown" localSheetId="11">#REF!</definedName>
    <definedName name="__YesNoUnknown" localSheetId="17">#REF!</definedName>
    <definedName name="__YesNoUnknown" localSheetId="18">#REF!</definedName>
    <definedName name="__YesNoUnknown" localSheetId="19">#REF!</definedName>
    <definedName name="__YesNoUnknown" localSheetId="20">#REF!</definedName>
    <definedName name="__YesNoUnknown" localSheetId="22">#REF!</definedName>
    <definedName name="__YesNoUnknown" localSheetId="25">#REF!</definedName>
    <definedName name="__YesNoUnknown">#REF!</definedName>
    <definedName name="__ZeroCurves" localSheetId="11">#REF!</definedName>
    <definedName name="__ZeroCurves" localSheetId="17">#REF!</definedName>
    <definedName name="__ZeroCurves" localSheetId="18">#REF!</definedName>
    <definedName name="__ZeroCurves" localSheetId="19">#REF!</definedName>
    <definedName name="__ZeroCurves" localSheetId="20">#REF!</definedName>
    <definedName name="__ZeroCurves" localSheetId="22">#REF!</definedName>
    <definedName name="__ZeroCurves" localSheetId="25">#REF!</definedName>
    <definedName name="__ZeroCurves">#REF!</definedName>
    <definedName name="_1__Datasets_names_40_1_1">NA()</definedName>
    <definedName name="_10_ReportingIndex_41_1_1">NA()</definedName>
    <definedName name="_11Excel_BuiltIn_Print_Area_1_1" localSheetId="11">#REF!</definedName>
    <definedName name="_11Excel_BuiltIn_Print_Area_1_1" localSheetId="17">#REF!</definedName>
    <definedName name="_11Excel_BuiltIn_Print_Area_1_1" localSheetId="18">#REF!</definedName>
    <definedName name="_11Excel_BuiltIn_Print_Area_1_1" localSheetId="19">#REF!</definedName>
    <definedName name="_11Excel_BuiltIn_Print_Area_1_1" localSheetId="20">#REF!</definedName>
    <definedName name="_11Excel_BuiltIn_Print_Area_1_1" localSheetId="22">#REF!</definedName>
    <definedName name="_11Excel_BuiltIn_Print_Area_1_1" localSheetId="25">#REF!</definedName>
    <definedName name="_11Excel_BuiltIn_Print_Area_1_1">#REF!</definedName>
    <definedName name="_12Excel_BuiltIn_Print_Area_1_1" localSheetId="11">#REF!</definedName>
    <definedName name="_12Excel_BuiltIn_Print_Area_1_1" localSheetId="17">#REF!</definedName>
    <definedName name="_12Excel_BuiltIn_Print_Area_1_1" localSheetId="18">#REF!</definedName>
    <definedName name="_12Excel_BuiltIn_Print_Area_1_1" localSheetId="19">#REF!</definedName>
    <definedName name="_12Excel_BuiltIn_Print_Area_1_1" localSheetId="20">#REF!</definedName>
    <definedName name="_12Excel_BuiltIn_Print_Area_1_1" localSheetId="22">#REF!</definedName>
    <definedName name="_12Excel_BuiltIn_Print_Area_1_1" localSheetId="25">#REF!</definedName>
    <definedName name="_12Excel_BuiltIn_Print_Area_1_1">#REF!</definedName>
    <definedName name="_12Excel_BuiltIn_Print_Area_2_1" localSheetId="11">#REF!</definedName>
    <definedName name="_12Excel_BuiltIn_Print_Area_2_1" localSheetId="17">#REF!</definedName>
    <definedName name="_12Excel_BuiltIn_Print_Area_2_1" localSheetId="18">#REF!</definedName>
    <definedName name="_12Excel_BuiltIn_Print_Area_2_1" localSheetId="19">#REF!</definedName>
    <definedName name="_12Excel_BuiltIn_Print_Area_2_1" localSheetId="20">#REF!</definedName>
    <definedName name="_12Excel_BuiltIn_Print_Area_2_1" localSheetId="22">#REF!</definedName>
    <definedName name="_12Excel_BuiltIn_Print_Area_2_1" localSheetId="25">#REF!</definedName>
    <definedName name="_12Excel_BuiltIn_Print_Area_2_1">#REF!</definedName>
    <definedName name="_13Excel_BuiltIn_Print_Area_3_1" localSheetId="11">#REF!</definedName>
    <definedName name="_13Excel_BuiltIn_Print_Area_3_1" localSheetId="17">#REF!</definedName>
    <definedName name="_13Excel_BuiltIn_Print_Area_3_1" localSheetId="18">#REF!</definedName>
    <definedName name="_13Excel_BuiltIn_Print_Area_3_1" localSheetId="19">#REF!</definedName>
    <definedName name="_13Excel_BuiltIn_Print_Area_3_1" localSheetId="20">#REF!</definedName>
    <definedName name="_13Excel_BuiltIn_Print_Area_3_1" localSheetId="22">#REF!</definedName>
    <definedName name="_13Excel_BuiltIn_Print_Area_3_1" localSheetId="25">#REF!</definedName>
    <definedName name="_13Excel_BuiltIn_Print_Area_3_1">#REF!</definedName>
    <definedName name="_14Excel_BuiltIn_Print_Area_2_1" localSheetId="11">#REF!</definedName>
    <definedName name="_14Excel_BuiltIn_Print_Area_2_1" localSheetId="17">#REF!</definedName>
    <definedName name="_14Excel_BuiltIn_Print_Area_2_1" localSheetId="18">#REF!</definedName>
    <definedName name="_14Excel_BuiltIn_Print_Area_2_1" localSheetId="19">#REF!</definedName>
    <definedName name="_14Excel_BuiltIn_Print_Area_2_1" localSheetId="20">#REF!</definedName>
    <definedName name="_14Excel_BuiltIn_Print_Area_2_1" localSheetId="22">#REF!</definedName>
    <definedName name="_14Excel_BuiltIn_Print_Area_2_1" localSheetId="25">#REF!</definedName>
    <definedName name="_14Excel_BuiltIn_Print_Area_2_1">#REF!</definedName>
    <definedName name="_14Excel_BuiltIn_Print_Area_4_1" localSheetId="11">#REF!</definedName>
    <definedName name="_14Excel_BuiltIn_Print_Area_4_1" localSheetId="17">#REF!</definedName>
    <definedName name="_14Excel_BuiltIn_Print_Area_4_1" localSheetId="18">#REF!</definedName>
    <definedName name="_14Excel_BuiltIn_Print_Area_4_1" localSheetId="19">#REF!</definedName>
    <definedName name="_14Excel_BuiltIn_Print_Area_4_1" localSheetId="20">#REF!</definedName>
    <definedName name="_14Excel_BuiltIn_Print_Area_4_1" localSheetId="22">#REF!</definedName>
    <definedName name="_14Excel_BuiltIn_Print_Area_4_1" localSheetId="25">#REF!</definedName>
    <definedName name="_14Excel_BuiltIn_Print_Area_4_1">#REF!</definedName>
    <definedName name="_15Excel_BuiltIn_Print_Area_5_1" localSheetId="11">#REF!</definedName>
    <definedName name="_15Excel_BuiltIn_Print_Area_5_1" localSheetId="17">#REF!</definedName>
    <definedName name="_15Excel_BuiltIn_Print_Area_5_1" localSheetId="18">#REF!</definedName>
    <definedName name="_15Excel_BuiltIn_Print_Area_5_1" localSheetId="19">#REF!</definedName>
    <definedName name="_15Excel_BuiltIn_Print_Area_5_1" localSheetId="20">#REF!</definedName>
    <definedName name="_15Excel_BuiltIn_Print_Area_5_1" localSheetId="22">#REF!</definedName>
    <definedName name="_15Excel_BuiltIn_Print_Area_5_1" localSheetId="25">#REF!</definedName>
    <definedName name="_15Excel_BuiltIn_Print_Area_5_1">#REF!</definedName>
    <definedName name="_16Excel_BuiltIn_Print_Area_3_1" localSheetId="11">#REF!</definedName>
    <definedName name="_16Excel_BuiltIn_Print_Area_3_1" localSheetId="17">#REF!</definedName>
    <definedName name="_16Excel_BuiltIn_Print_Area_3_1" localSheetId="18">#REF!</definedName>
    <definedName name="_16Excel_BuiltIn_Print_Area_3_1" localSheetId="19">#REF!</definedName>
    <definedName name="_16Excel_BuiltIn_Print_Area_3_1" localSheetId="20">#REF!</definedName>
    <definedName name="_16Excel_BuiltIn_Print_Area_3_1" localSheetId="22">#REF!</definedName>
    <definedName name="_16Excel_BuiltIn_Print_Area_3_1" localSheetId="25">#REF!</definedName>
    <definedName name="_16Excel_BuiltIn_Print_Area_3_1">#REF!</definedName>
    <definedName name="_16Excel_BuiltIn_Print_Area_6_1" localSheetId="11">#REF!</definedName>
    <definedName name="_16Excel_BuiltIn_Print_Area_6_1" localSheetId="17">#REF!</definedName>
    <definedName name="_16Excel_BuiltIn_Print_Area_6_1" localSheetId="18">#REF!</definedName>
    <definedName name="_16Excel_BuiltIn_Print_Area_6_1" localSheetId="19">#REF!</definedName>
    <definedName name="_16Excel_BuiltIn_Print_Area_6_1" localSheetId="20">#REF!</definedName>
    <definedName name="_16Excel_BuiltIn_Print_Area_6_1" localSheetId="22">#REF!</definedName>
    <definedName name="_16Excel_BuiltIn_Print_Area_6_1" localSheetId="25">#REF!</definedName>
    <definedName name="_16Excel_BuiltIn_Print_Area_6_1">#REF!</definedName>
    <definedName name="_17Excel_BuiltIn_Print_Area_7_1" localSheetId="11">#REF!</definedName>
    <definedName name="_17Excel_BuiltIn_Print_Area_7_1" localSheetId="17">#REF!</definedName>
    <definedName name="_17Excel_BuiltIn_Print_Area_7_1" localSheetId="18">#REF!</definedName>
    <definedName name="_17Excel_BuiltIn_Print_Area_7_1" localSheetId="19">#REF!</definedName>
    <definedName name="_17Excel_BuiltIn_Print_Area_7_1" localSheetId="20">#REF!</definedName>
    <definedName name="_17Excel_BuiltIn_Print_Area_7_1" localSheetId="22">#REF!</definedName>
    <definedName name="_17Excel_BuiltIn_Print_Area_7_1" localSheetId="25">#REF!</definedName>
    <definedName name="_17Excel_BuiltIn_Print_Area_7_1">#REF!</definedName>
    <definedName name="_18Excel_BuiltIn_Print_Area_4_1" localSheetId="11">#REF!</definedName>
    <definedName name="_18Excel_BuiltIn_Print_Area_4_1" localSheetId="17">#REF!</definedName>
    <definedName name="_18Excel_BuiltIn_Print_Area_4_1" localSheetId="18">#REF!</definedName>
    <definedName name="_18Excel_BuiltIn_Print_Area_4_1" localSheetId="19">#REF!</definedName>
    <definedName name="_18Excel_BuiltIn_Print_Area_4_1" localSheetId="20">#REF!</definedName>
    <definedName name="_18Excel_BuiltIn_Print_Area_4_1" localSheetId="22">#REF!</definedName>
    <definedName name="_18Excel_BuiltIn_Print_Area_4_1" localSheetId="25">#REF!</definedName>
    <definedName name="_18Excel_BuiltIn_Print_Area_4_1">#REF!</definedName>
    <definedName name="_18Excel_BuiltIn_Print_Area_8_1" localSheetId="11">#REF!</definedName>
    <definedName name="_18Excel_BuiltIn_Print_Area_8_1" localSheetId="17">#REF!</definedName>
    <definedName name="_18Excel_BuiltIn_Print_Area_8_1" localSheetId="18">#REF!</definedName>
    <definedName name="_18Excel_BuiltIn_Print_Area_8_1" localSheetId="19">#REF!</definedName>
    <definedName name="_18Excel_BuiltIn_Print_Area_8_1" localSheetId="20">#REF!</definedName>
    <definedName name="_18Excel_BuiltIn_Print_Area_8_1" localSheetId="22">#REF!</definedName>
    <definedName name="_18Excel_BuiltIn_Print_Area_8_1" localSheetId="25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 localSheetId="11">#REF!</definedName>
    <definedName name="_20Excel_BuiltIn_Print_Area_5_1" localSheetId="17">#REF!</definedName>
    <definedName name="_20Excel_BuiltIn_Print_Area_5_1" localSheetId="18">#REF!</definedName>
    <definedName name="_20Excel_BuiltIn_Print_Area_5_1" localSheetId="19">#REF!</definedName>
    <definedName name="_20Excel_BuiltIn_Print_Area_5_1" localSheetId="20">#REF!</definedName>
    <definedName name="_20Excel_BuiltIn_Print_Area_5_1" localSheetId="22">#REF!</definedName>
    <definedName name="_20Excel_BuiltIn_Print_Area_5_1" localSheetId="25">#REF!</definedName>
    <definedName name="_20Excel_BuiltIn_Print_Area_5_1">#REF!</definedName>
    <definedName name="_20Scope_41_1_1">NA()</definedName>
    <definedName name="_22Excel_BuiltIn_Print_Area_6_1" localSheetId="11">#REF!</definedName>
    <definedName name="_22Excel_BuiltIn_Print_Area_6_1" localSheetId="17">#REF!</definedName>
    <definedName name="_22Excel_BuiltIn_Print_Area_6_1" localSheetId="18">#REF!</definedName>
    <definedName name="_22Excel_BuiltIn_Print_Area_6_1" localSheetId="19">#REF!</definedName>
    <definedName name="_22Excel_BuiltIn_Print_Area_6_1" localSheetId="20">#REF!</definedName>
    <definedName name="_22Excel_BuiltIn_Print_Area_6_1" localSheetId="22">#REF!</definedName>
    <definedName name="_22Excel_BuiltIn_Print_Area_6_1" localSheetId="25">#REF!</definedName>
    <definedName name="_22Excel_BuiltIn_Print_Area_6_1">#REF!</definedName>
    <definedName name="_24Excel_BuiltIn_Print_Area_7_1" localSheetId="11">#REF!</definedName>
    <definedName name="_24Excel_BuiltIn_Print_Area_7_1" localSheetId="17">#REF!</definedName>
    <definedName name="_24Excel_BuiltIn_Print_Area_7_1" localSheetId="18">#REF!</definedName>
    <definedName name="_24Excel_BuiltIn_Print_Area_7_1" localSheetId="19">#REF!</definedName>
    <definedName name="_24Excel_BuiltIn_Print_Area_7_1" localSheetId="20">#REF!</definedName>
    <definedName name="_24Excel_BuiltIn_Print_Area_7_1" localSheetId="22">#REF!</definedName>
    <definedName name="_24Excel_BuiltIn_Print_Area_7_1" localSheetId="25">#REF!</definedName>
    <definedName name="_24Excel_BuiltIn_Print_Area_7_1">#REF!</definedName>
    <definedName name="_26Excel_BuiltIn_Print_Area_8_1" localSheetId="11">#REF!</definedName>
    <definedName name="_26Excel_BuiltIn_Print_Area_8_1" localSheetId="17">#REF!</definedName>
    <definedName name="_26Excel_BuiltIn_Print_Area_8_1" localSheetId="18">#REF!</definedName>
    <definedName name="_26Excel_BuiltIn_Print_Area_8_1" localSheetId="19">#REF!</definedName>
    <definedName name="_26Excel_BuiltIn_Print_Area_8_1" localSheetId="20">#REF!</definedName>
    <definedName name="_26Excel_BuiltIn_Print_Area_8_1" localSheetId="22">#REF!</definedName>
    <definedName name="_26Excel_BuiltIn_Print_Area_8_1" localSheetId="25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 localSheetId="11">#REF!</definedName>
    <definedName name="_clsh" localSheetId="17">#REF!</definedName>
    <definedName name="_clsh" localSheetId="18">#REF!</definedName>
    <definedName name="_clsh" localSheetId="19">#REF!</definedName>
    <definedName name="_clsh" localSheetId="20">#REF!</definedName>
    <definedName name="_clsh" localSheetId="22">#REF!</definedName>
    <definedName name="_clsh" localSheetId="25">#REF!</definedName>
    <definedName name="_clsh">#REF!</definedName>
    <definedName name="_Code" localSheetId="11">#REF!</definedName>
    <definedName name="_Code" localSheetId="17">#REF!</definedName>
    <definedName name="_Code" localSheetId="18">#REF!</definedName>
    <definedName name="_Code" localSheetId="19">#REF!</definedName>
    <definedName name="_Code" localSheetId="20">#REF!</definedName>
    <definedName name="_Code" localSheetId="22">#REF!</definedName>
    <definedName name="_Code" localSheetId="25">#REF!</definedName>
    <definedName name="_Code">#REF!</definedName>
    <definedName name="_CountryCode" localSheetId="11">IF(FR_05_01!HomeSupervisor&lt;&gt;"",OFFSET(__CountryCodes,FR_05_01!_CountryIndex-1,0,1,1),"")</definedName>
    <definedName name="_CountryCode" localSheetId="16">IF(HomeSupervisor&lt;&gt;"",OFFSET(__CountryCodes,_CountryIndex-1,0,1,1),"")</definedName>
    <definedName name="_CountryCode" localSheetId="17">IF(FR_13_01!HomeSupervisor&lt;&gt;"",OFFSET(__CountryCodes,FR_13_01!_CountryIndex-1,0,1,1),"")</definedName>
    <definedName name="_CountryCode" localSheetId="18">IF(FR_13_02!HomeSupervisor&lt;&gt;"",OFFSET(__CountryCodes,FR_13_02!_CountryIndex-1,0,1,1),"")</definedName>
    <definedName name="_CountryCode" localSheetId="19">IF(FR_13_03!HomeSupervisor&lt;&gt;"",OFFSET(__CountryCodes,FR_13_03!_CountryIndex-1,0,1,1),"")</definedName>
    <definedName name="_CountryCode" localSheetId="20">IF(FR_20_01_01!HomeSupervisor&lt;&gt;"",OFFSET(__CountryCodes,FR_20_01_01!_CountryIndex-1,0,1,1),"")</definedName>
    <definedName name="_CountryCode" localSheetId="22">IF(FR_22_01!HomeSupervisor&lt;&gt;"",OFFSET(__CountryCodes,FR_22_01!_CountryIndex-1,0,1,1),"")</definedName>
    <definedName name="_CountryCode" localSheetId="25">IF(FR_22_04!HomeSupervisor&lt;&gt;"",OFFSET(__CountryCodes,FR_22_04!_CountryIndex-1,0,1,1),"")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 localSheetId="11">#REF!</definedName>
    <definedName name="_CountryIndex" localSheetId="17">#REF!</definedName>
    <definedName name="_CountryIndex" localSheetId="18">#REF!</definedName>
    <definedName name="_CountryIndex" localSheetId="19">#REF!</definedName>
    <definedName name="_CountryIndex" localSheetId="20">#REF!</definedName>
    <definedName name="_CountryIndex" localSheetId="22">#REF!</definedName>
    <definedName name="_CountryIndex" localSheetId="25">#REF!</definedName>
    <definedName name="_CountryIndex">#REF!</definedName>
    <definedName name="_DiscountingMethodIndex" localSheetId="11">MATCH( __DiscountingMethodLabel,__DiscountingMethodChoices,0)</definedName>
    <definedName name="_DiscountingMethodIndex" localSheetId="16">MATCH( __DiscountingMethodLabel,__DiscountingMethodChoices,0)</definedName>
    <definedName name="_DiscountingMethodIndex" localSheetId="17">MATCH( __DiscountingMethodLabel,__DiscountingMethodChoices,0)</definedName>
    <definedName name="_DiscountingMethodIndex" localSheetId="18">MATCH( __DiscountingMethodLabel,__DiscountingMethodChoices,0)</definedName>
    <definedName name="_DiscountingMethodIndex" localSheetId="19">MATCH( __DiscountingMethodLabel,__DiscountingMethodChoices,0)</definedName>
    <definedName name="_DiscountingMethodIndex" localSheetId="20">MATCH( __DiscountingMethodLabel,__DiscountingMethodChoices,0)</definedName>
    <definedName name="_DiscountingMethodIndex" localSheetId="22">MATCH( __DiscountingMethodLabel,__DiscountingMethodChoices,0)</definedName>
    <definedName name="_DiscountingMethodIndex" localSheetId="25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1">MATCH(__DiscountingMethodLabel,__DiscountingMethodChoices,0)</definedName>
    <definedName name="_DiscountingMethodIndex_40_1_7" localSheetId="16">MATCH(__DiscountingMethodLabel,__DiscountingMethodChoices,0)</definedName>
    <definedName name="_DiscountingMethodIndex_40_1_7" localSheetId="17">MATCH(__DiscountingMethodLabel,__DiscountingMethodChoices,0)</definedName>
    <definedName name="_DiscountingMethodIndex_40_1_7" localSheetId="18">MATCH(__DiscountingMethodLabel,__DiscountingMethodChoices,0)</definedName>
    <definedName name="_DiscountingMethodIndex_40_1_7" localSheetId="19">MATCH(__DiscountingMethodLabel,__DiscountingMethodChoices,0)</definedName>
    <definedName name="_DiscountingMethodIndex_40_1_7" localSheetId="20">MATCH(__DiscountingMethodLabel,__DiscountingMethodChoices,0)</definedName>
    <definedName name="_DiscountingMethodIndex_40_1_7" localSheetId="22">MATCH(__DiscountingMethodLabel,__DiscountingMethodChoices,0)</definedName>
    <definedName name="_DiscountingMethodIndex_40_1_7" localSheetId="25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1">MATCH(__DiscountingMethodLabel,__DiscountingMethodChoices,0)</definedName>
    <definedName name="_DiscountingMethodIndex_41_1_2" localSheetId="16">MATCH(__DiscountingMethodLabel,__DiscountingMethodChoices,0)</definedName>
    <definedName name="_DiscountingMethodIndex_41_1_2" localSheetId="17">MATCH(__DiscountingMethodLabel,__DiscountingMethodChoices,0)</definedName>
    <definedName name="_DiscountingMethodIndex_41_1_2" localSheetId="18">MATCH(__DiscountingMethodLabel,__DiscountingMethodChoices,0)</definedName>
    <definedName name="_DiscountingMethodIndex_41_1_2" localSheetId="19">MATCH(__DiscountingMethodLabel,__DiscountingMethodChoices,0)</definedName>
    <definedName name="_DiscountingMethodIndex_41_1_2" localSheetId="20">MATCH(__DiscountingMethodLabel,__DiscountingMethodChoices,0)</definedName>
    <definedName name="_DiscountingMethodIndex_41_1_2" localSheetId="22">MATCH(__DiscountingMethodLabel,__DiscountingMethodChoices,0)</definedName>
    <definedName name="_DiscountingMethodIndex_41_1_2" localSheetId="25">MATCH(__DiscountingMethodLabel,__DiscountingMethodChoices,0)</definedName>
    <definedName name="_DiscountingMethodIndex_41_1_2">MATCH(__DiscountingMethodLabel,__DiscountingMethodChoices,0)</definedName>
    <definedName name="_DiscountingMethodIndex_41_1_3" localSheetId="11">MATCH(__DiscountingMethodLabel,__DiscountingMethodChoices,0)</definedName>
    <definedName name="_DiscountingMethodIndex_41_1_3" localSheetId="16">MATCH(__DiscountingMethodLabel,__DiscountingMethodChoices,0)</definedName>
    <definedName name="_DiscountingMethodIndex_41_1_3" localSheetId="17">MATCH(__DiscountingMethodLabel,__DiscountingMethodChoices,0)</definedName>
    <definedName name="_DiscountingMethodIndex_41_1_3" localSheetId="18">MATCH(__DiscountingMethodLabel,__DiscountingMethodChoices,0)</definedName>
    <definedName name="_DiscountingMethodIndex_41_1_3" localSheetId="19">MATCH(__DiscountingMethodLabel,__DiscountingMethodChoices,0)</definedName>
    <definedName name="_DiscountingMethodIndex_41_1_3" localSheetId="20">MATCH(__DiscountingMethodLabel,__DiscountingMethodChoices,0)</definedName>
    <definedName name="_DiscountingMethodIndex_41_1_3" localSheetId="22">MATCH(__DiscountingMethodLabel,__DiscountingMethodChoices,0)</definedName>
    <definedName name="_DiscountingMethodIndex_41_1_3" localSheetId="25">MATCH(__DiscountingMethodLabel,__DiscountingMethodChoices,0)</definedName>
    <definedName name="_DiscountingMethodIndex_41_1_3">MATCH(__DiscountingMethodLabel,__DiscountingMethodChoices,0)</definedName>
    <definedName name="_DiscountingMethodIndex_41_1_4" localSheetId="11">MATCH(__DiscountingMethodLabel,__DiscountingMethodChoices,0)</definedName>
    <definedName name="_DiscountingMethodIndex_41_1_4" localSheetId="16">MATCH(__DiscountingMethodLabel,__DiscountingMethodChoices,0)</definedName>
    <definedName name="_DiscountingMethodIndex_41_1_4" localSheetId="17">MATCH(__DiscountingMethodLabel,__DiscountingMethodChoices,0)</definedName>
    <definedName name="_DiscountingMethodIndex_41_1_4" localSheetId="18">MATCH(__DiscountingMethodLabel,__DiscountingMethodChoices,0)</definedName>
    <definedName name="_DiscountingMethodIndex_41_1_4" localSheetId="19">MATCH(__DiscountingMethodLabel,__DiscountingMethodChoices,0)</definedName>
    <definedName name="_DiscountingMethodIndex_41_1_4" localSheetId="20">MATCH(__DiscountingMethodLabel,__DiscountingMethodChoices,0)</definedName>
    <definedName name="_DiscountingMethodIndex_41_1_4" localSheetId="22">MATCH(__DiscountingMethodLabel,__DiscountingMethodChoices,0)</definedName>
    <definedName name="_DiscountingMethodIndex_41_1_4" localSheetId="25">MATCH(__DiscountingMethodLabel,__DiscountingMethodChoices,0)</definedName>
    <definedName name="_DiscountingMethodIndex_41_1_4">MATCH(__DiscountingMethodLabel,__DiscountingMethodChoices,0)</definedName>
    <definedName name="_DiscountingMethodIndex_41_1_6" localSheetId="11">MATCH(__DiscountingMethodLabel,__DiscountingMethodChoices,0)</definedName>
    <definedName name="_DiscountingMethodIndex_41_1_6" localSheetId="16">MATCH(__DiscountingMethodLabel,__DiscountingMethodChoices,0)</definedName>
    <definedName name="_DiscountingMethodIndex_41_1_6" localSheetId="17">MATCH(__DiscountingMethodLabel,__DiscountingMethodChoices,0)</definedName>
    <definedName name="_DiscountingMethodIndex_41_1_6" localSheetId="18">MATCH(__DiscountingMethodLabel,__DiscountingMethodChoices,0)</definedName>
    <definedName name="_DiscountingMethodIndex_41_1_6" localSheetId="19">MATCH(__DiscountingMethodLabel,__DiscountingMethodChoices,0)</definedName>
    <definedName name="_DiscountingMethodIndex_41_1_6" localSheetId="20">MATCH(__DiscountingMethodLabel,__DiscountingMethodChoices,0)</definedName>
    <definedName name="_DiscountingMethodIndex_41_1_6" localSheetId="22">MATCH(__DiscountingMethodLabel,__DiscountingMethodChoices,0)</definedName>
    <definedName name="_DiscountingMethodIndex_41_1_6" localSheetId="25">MATCH(__DiscountingMethodLabel,__DiscountingMethodChoices,0)</definedName>
    <definedName name="_DiscountingMethodIndex_41_1_6">MATCH(__DiscountingMethodLabel,__DiscountingMethodChoices,0)</definedName>
    <definedName name="_DiscountingMethodIndex_41_1_7" localSheetId="11">MATCH(__DiscountingMethodLabel,__DiscountingMethodChoices,0)</definedName>
    <definedName name="_DiscountingMethodIndex_41_1_7" localSheetId="16">MATCH(__DiscountingMethodLabel,__DiscountingMethodChoices,0)</definedName>
    <definedName name="_DiscountingMethodIndex_41_1_7" localSheetId="17">MATCH(__DiscountingMethodLabel,__DiscountingMethodChoices,0)</definedName>
    <definedName name="_DiscountingMethodIndex_41_1_7" localSheetId="18">MATCH(__DiscountingMethodLabel,__DiscountingMethodChoices,0)</definedName>
    <definedName name="_DiscountingMethodIndex_41_1_7" localSheetId="19">MATCH(__DiscountingMethodLabel,__DiscountingMethodChoices,0)</definedName>
    <definedName name="_DiscountingMethodIndex_41_1_7" localSheetId="20">MATCH(__DiscountingMethodLabel,__DiscountingMethodChoices,0)</definedName>
    <definedName name="_DiscountingMethodIndex_41_1_7" localSheetId="22">MATCH(__DiscountingMethodLabel,__DiscountingMethodChoices,0)</definedName>
    <definedName name="_DiscountingMethodIndex_41_1_7" localSheetId="25">MATCH(__DiscountingMethodLabel,__DiscountingMethodChoices,0)</definedName>
    <definedName name="_DiscountingMethodIndex_41_1_7">MATCH(__DiscountingMethodLabel,__DiscountingMethodChoices,0)</definedName>
    <definedName name="_xlnm._FilterDatabase" localSheetId="11" hidden="1">FR_05_01!$A$11:$Y$11</definedName>
    <definedName name="_xlnm._FilterDatabase" localSheetId="17" hidden="1">FR_13_01!$A$21:$DD$21</definedName>
    <definedName name="_xlnm._FilterDatabase" localSheetId="3" hidden="1">TCEP_valeurs_au_bilan!$A$4:$BD$58</definedName>
    <definedName name="_GroupReply" localSheetId="11">#REF!</definedName>
    <definedName name="_GroupReply" localSheetId="17">#REF!</definedName>
    <definedName name="_GroupReply" localSheetId="18">#REF!</definedName>
    <definedName name="_GroupReply" localSheetId="19">#REF!</definedName>
    <definedName name="_GroupReply" localSheetId="20">#REF!</definedName>
    <definedName name="_GroupReply" localSheetId="22">#REF!</definedName>
    <definedName name="_GroupReply" localSheetId="25">#REF!</definedName>
    <definedName name="_GroupReply">#REF!</definedName>
    <definedName name="_iLang" localSheetId="11">#REF!</definedName>
    <definedName name="_iLang" localSheetId="17">#REF!</definedName>
    <definedName name="_iLang" localSheetId="18">#REF!</definedName>
    <definedName name="_iLang" localSheetId="19">#REF!</definedName>
    <definedName name="_iLang" localSheetId="20">#REF!</definedName>
    <definedName name="_iLang" localSheetId="22">#REF!</definedName>
    <definedName name="_iLang" localSheetId="25">#REF!</definedName>
    <definedName name="_iLang">#REF!</definedName>
    <definedName name="_Période" localSheetId="11">#REF!</definedName>
    <definedName name="_Période" localSheetId="17">#REF!</definedName>
    <definedName name="_Période" localSheetId="18">#REF!</definedName>
    <definedName name="_Période" localSheetId="19">#REF!</definedName>
    <definedName name="_Période" localSheetId="20">#REF!</definedName>
    <definedName name="_Période" localSheetId="22">#REF!</definedName>
    <definedName name="_Période" localSheetId="25">#REF!</definedName>
    <definedName name="_Période">#REF!</definedName>
    <definedName name="_ReportingIndex" localSheetId="11">MATCH(__ReportingLabel,FR_05_01!__ReportingChoices,0)</definedName>
    <definedName name="_ReportingIndex" localSheetId="16">MATCH(__ReportingLabel,__ReportingChoices,0)</definedName>
    <definedName name="_ReportingIndex" localSheetId="17">MATCH(__ReportingLabel,FR_13_01!__ReportingChoices,0)</definedName>
    <definedName name="_ReportingIndex" localSheetId="18">MATCH(__ReportingLabel,FR_13_02!__ReportingChoices,0)</definedName>
    <definedName name="_ReportingIndex" localSheetId="19">MATCH(__ReportingLabel,FR_13_03!__ReportingChoices,0)</definedName>
    <definedName name="_ReportingIndex" localSheetId="20">MATCH(__ReportingLabel,FR_20_01_01!__ReportingChoices,0)</definedName>
    <definedName name="_ReportingIndex" localSheetId="22">MATCH(__ReportingLabel,FR_22_01!__ReportingChoices,0)</definedName>
    <definedName name="_ReportingIndex" localSheetId="25">MATCH(__ReportingLabel,FR_22_04!__ReportingChoices,0)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1">MATCH(__ReportingLabel,FR_05_01!__ReportingChoices,0)</definedName>
    <definedName name="_ReportingIndex_40_1_7" localSheetId="16">MATCH(__ReportingLabel,[0]!__ReportingChoices,0)</definedName>
    <definedName name="_ReportingIndex_40_1_7" localSheetId="17">MATCH(__ReportingLabel,FR_13_01!__ReportingChoices,0)</definedName>
    <definedName name="_ReportingIndex_40_1_7" localSheetId="18">MATCH(__ReportingLabel,FR_13_02!__ReportingChoices,0)</definedName>
    <definedName name="_ReportingIndex_40_1_7" localSheetId="19">MATCH(__ReportingLabel,FR_13_03!__ReportingChoices,0)</definedName>
    <definedName name="_ReportingIndex_40_1_7" localSheetId="20">MATCH(__ReportingLabel,FR_20_01_01!__ReportingChoices,0)</definedName>
    <definedName name="_ReportingIndex_40_1_7" localSheetId="22">MATCH(__ReportingLabel,FR_22_01!__ReportingChoices,0)</definedName>
    <definedName name="_ReportingIndex_40_1_7" localSheetId="25">MATCH(__ReportingLabel,FR_22_04!__ReportingChoices,0)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1">MATCH(__ReportingLabel,FR_05_01!__ReportingChoices,0)</definedName>
    <definedName name="_ReportingIndex_41_1_2" localSheetId="16">MATCH(__ReportingLabel,[0]!__ReportingChoices,0)</definedName>
    <definedName name="_ReportingIndex_41_1_2" localSheetId="17">MATCH(__ReportingLabel,FR_13_01!__ReportingChoices,0)</definedName>
    <definedName name="_ReportingIndex_41_1_2" localSheetId="18">MATCH(__ReportingLabel,FR_13_02!__ReportingChoices,0)</definedName>
    <definedName name="_ReportingIndex_41_1_2" localSheetId="19">MATCH(__ReportingLabel,FR_13_03!__ReportingChoices,0)</definedName>
    <definedName name="_ReportingIndex_41_1_2" localSheetId="20">MATCH(__ReportingLabel,FR_20_01_01!__ReportingChoices,0)</definedName>
    <definedName name="_ReportingIndex_41_1_2" localSheetId="22">MATCH(__ReportingLabel,FR_22_01!__ReportingChoices,0)</definedName>
    <definedName name="_ReportingIndex_41_1_2" localSheetId="25">MATCH(__ReportingLabel,FR_22_04!__ReportingChoices,0)</definedName>
    <definedName name="_ReportingIndex_41_1_2">MATCH(__ReportingLabel,[0]!__ReportingChoices,0)</definedName>
    <definedName name="_ReportingIndex_41_1_3" localSheetId="11">MATCH(__ReportingLabel,FR_05_01!__ReportingChoices,0)</definedName>
    <definedName name="_ReportingIndex_41_1_3" localSheetId="16">MATCH(__ReportingLabel,[0]!__ReportingChoices,0)</definedName>
    <definedName name="_ReportingIndex_41_1_3" localSheetId="17">MATCH(__ReportingLabel,FR_13_01!__ReportingChoices,0)</definedName>
    <definedName name="_ReportingIndex_41_1_3" localSheetId="18">MATCH(__ReportingLabel,FR_13_02!__ReportingChoices,0)</definedName>
    <definedName name="_ReportingIndex_41_1_3" localSheetId="19">MATCH(__ReportingLabel,FR_13_03!__ReportingChoices,0)</definedName>
    <definedName name="_ReportingIndex_41_1_3" localSheetId="20">MATCH(__ReportingLabel,FR_20_01_01!__ReportingChoices,0)</definedName>
    <definedName name="_ReportingIndex_41_1_3" localSheetId="22">MATCH(__ReportingLabel,FR_22_01!__ReportingChoices,0)</definedName>
    <definedName name="_ReportingIndex_41_1_3" localSheetId="25">MATCH(__ReportingLabel,FR_22_04!__ReportingChoices,0)</definedName>
    <definedName name="_ReportingIndex_41_1_3">MATCH(__ReportingLabel,[0]!__ReportingChoices,0)</definedName>
    <definedName name="_ReportingIndex_41_1_4" localSheetId="11">MATCH(__ReportingLabel,FR_05_01!__ReportingChoices,0)</definedName>
    <definedName name="_ReportingIndex_41_1_4" localSheetId="16">MATCH(__ReportingLabel,[0]!__ReportingChoices,0)</definedName>
    <definedName name="_ReportingIndex_41_1_4" localSheetId="17">MATCH(__ReportingLabel,FR_13_01!__ReportingChoices,0)</definedName>
    <definedName name="_ReportingIndex_41_1_4" localSheetId="18">MATCH(__ReportingLabel,FR_13_02!__ReportingChoices,0)</definedName>
    <definedName name="_ReportingIndex_41_1_4" localSheetId="19">MATCH(__ReportingLabel,FR_13_03!__ReportingChoices,0)</definedName>
    <definedName name="_ReportingIndex_41_1_4" localSheetId="20">MATCH(__ReportingLabel,FR_20_01_01!__ReportingChoices,0)</definedName>
    <definedName name="_ReportingIndex_41_1_4" localSheetId="22">MATCH(__ReportingLabel,FR_22_01!__ReportingChoices,0)</definedName>
    <definedName name="_ReportingIndex_41_1_4" localSheetId="25">MATCH(__ReportingLabel,FR_22_04!__ReportingChoices,0)</definedName>
    <definedName name="_ReportingIndex_41_1_4">MATCH(__ReportingLabel,[0]!__ReportingChoices,0)</definedName>
    <definedName name="_ReportingIndex_41_1_6" localSheetId="11">MATCH(__ReportingLabel,FR_05_01!__ReportingChoices,0)</definedName>
    <definedName name="_ReportingIndex_41_1_6" localSheetId="16">MATCH(__ReportingLabel,[0]!__ReportingChoices,0)</definedName>
    <definedName name="_ReportingIndex_41_1_6" localSheetId="17">MATCH(__ReportingLabel,FR_13_01!__ReportingChoices,0)</definedName>
    <definedName name="_ReportingIndex_41_1_6" localSheetId="18">MATCH(__ReportingLabel,FR_13_02!__ReportingChoices,0)</definedName>
    <definedName name="_ReportingIndex_41_1_6" localSheetId="19">MATCH(__ReportingLabel,FR_13_03!__ReportingChoices,0)</definedName>
    <definedName name="_ReportingIndex_41_1_6" localSheetId="20">MATCH(__ReportingLabel,FR_20_01_01!__ReportingChoices,0)</definedName>
    <definedName name="_ReportingIndex_41_1_6" localSheetId="22">MATCH(__ReportingLabel,FR_22_01!__ReportingChoices,0)</definedName>
    <definedName name="_ReportingIndex_41_1_6" localSheetId="25">MATCH(__ReportingLabel,FR_22_04!__ReportingChoices,0)</definedName>
    <definedName name="_ReportingIndex_41_1_6">MATCH(__ReportingLabel,[0]!__ReportingChoices,0)</definedName>
    <definedName name="_ReportingIndex_41_1_7" localSheetId="11">MATCH(__ReportingLabel,FR_05_01!__ReportingChoices,0)</definedName>
    <definedName name="_ReportingIndex_41_1_7" localSheetId="16">MATCH(__ReportingLabel,[0]!__ReportingChoices,0)</definedName>
    <definedName name="_ReportingIndex_41_1_7" localSheetId="17">MATCH(__ReportingLabel,FR_13_01!__ReportingChoices,0)</definedName>
    <definedName name="_ReportingIndex_41_1_7" localSheetId="18">MATCH(__ReportingLabel,FR_13_02!__ReportingChoices,0)</definedName>
    <definedName name="_ReportingIndex_41_1_7" localSheetId="19">MATCH(__ReportingLabel,FR_13_03!__ReportingChoices,0)</definedName>
    <definedName name="_ReportingIndex_41_1_7" localSheetId="20">MATCH(__ReportingLabel,FR_20_01_01!__ReportingChoices,0)</definedName>
    <definedName name="_ReportingIndex_41_1_7" localSheetId="22">MATCH(__ReportingLabel,FR_22_01!__ReportingChoices,0)</definedName>
    <definedName name="_ReportingIndex_41_1_7" localSheetId="25">MATCH(__ReportingLabel,FR_22_04!__ReportingChoices,0)</definedName>
    <definedName name="_ReportingIndex_41_1_7">MATCH(__ReportingLabel,[0]!__ReportingChoices,0)</definedName>
    <definedName name="_sDatasets_40_2">#N/A</definedName>
    <definedName name="_SoloReply" localSheetId="11">#REF!</definedName>
    <definedName name="_SoloReply" localSheetId="17">#REF!</definedName>
    <definedName name="_SoloReply" localSheetId="18">#REF!</definedName>
    <definedName name="_SoloReply" localSheetId="19">#REF!</definedName>
    <definedName name="_SoloReply" localSheetId="20">#REF!</definedName>
    <definedName name="_SoloReply" localSheetId="22">#REF!</definedName>
    <definedName name="_SoloReply" localSheetId="25">#REF!</definedName>
    <definedName name="_SoloReply">#REF!</definedName>
    <definedName name="_Sort" localSheetId="11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2" hidden="1">#REF!</definedName>
    <definedName name="_Sort" localSheetId="25" hidden="1">#REF!</definedName>
    <definedName name="_Sort" hidden="1">#REF!</definedName>
    <definedName name="_TS_" localSheetId="11">#REF!</definedName>
    <definedName name="_TS_" localSheetId="17">#REF!</definedName>
    <definedName name="_TS_" localSheetId="18">#REF!</definedName>
    <definedName name="_TS_" localSheetId="19">#REF!</definedName>
    <definedName name="_TS_" localSheetId="20">#REF!</definedName>
    <definedName name="_TS_" localSheetId="22">#REF!</definedName>
    <definedName name="_TS_" localSheetId="25">#REF!</definedName>
    <definedName name="_TS_">#REF!</definedName>
    <definedName name="_VersionModèle">[7]__TABLES__!$B$2</definedName>
    <definedName name="A" localSheetId="11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2">#REF!</definedName>
    <definedName name="A" localSheetId="25">#REF!</definedName>
    <definedName name="A">#REF!</definedName>
    <definedName name="Adj" localSheetId="11">#REF!</definedName>
    <definedName name="Adj" localSheetId="17">#REF!</definedName>
    <definedName name="Adj" localSheetId="18">#REF!</definedName>
    <definedName name="Adj" localSheetId="19">#REF!</definedName>
    <definedName name="Adj" localSheetId="20">#REF!</definedName>
    <definedName name="Adj" localSheetId="22">#REF!</definedName>
    <definedName name="Adj" localSheetId="25">#REF!</definedName>
    <definedName name="Adj">#REF!</definedName>
    <definedName name="Adjalt" localSheetId="11">#REF!</definedName>
    <definedName name="Adjalt" localSheetId="17">#REF!</definedName>
    <definedName name="Adjalt" localSheetId="18">#REF!</definedName>
    <definedName name="Adjalt" localSheetId="19">#REF!</definedName>
    <definedName name="Adjalt" localSheetId="20">#REF!</definedName>
    <definedName name="Adjalt" localSheetId="22">#REF!</definedName>
    <definedName name="Adjalt" localSheetId="25">#REF!</definedName>
    <definedName name="Adjalt">#REF!</definedName>
    <definedName name="AdjFDB" localSheetId="11">#REF!</definedName>
    <definedName name="AdjFDB" localSheetId="17">#REF!</definedName>
    <definedName name="AdjFDB" localSheetId="18">#REF!</definedName>
    <definedName name="AdjFDB" localSheetId="19">#REF!</definedName>
    <definedName name="AdjFDB" localSheetId="20">#REF!</definedName>
    <definedName name="AdjFDB" localSheetId="22">#REF!</definedName>
    <definedName name="AdjFDB" localSheetId="25">#REF!</definedName>
    <definedName name="AdjFDB">#REF!</definedName>
    <definedName name="aggregation_matrix" localSheetId="11">#REF!</definedName>
    <definedName name="aggregation_matrix" localSheetId="17">#REF!</definedName>
    <definedName name="aggregation_matrix" localSheetId="18">#REF!</definedName>
    <definedName name="aggregation_matrix" localSheetId="19">#REF!</definedName>
    <definedName name="aggregation_matrix" localSheetId="20">#REF!</definedName>
    <definedName name="aggregation_matrix" localSheetId="22">#REF!</definedName>
    <definedName name="aggregation_matrix" localSheetId="25">#REF!</definedName>
    <definedName name="aggregation_matrix">#REF!</definedName>
    <definedName name="ANNEE" localSheetId="11">#REF!</definedName>
    <definedName name="ANNEE" localSheetId="17">#REF!</definedName>
    <definedName name="ANNEE" localSheetId="18">#REF!</definedName>
    <definedName name="ANNEE" localSheetId="19">#REF!</definedName>
    <definedName name="ANNEE" localSheetId="20">#REF!</definedName>
    <definedName name="ANNEE" localSheetId="22">#REF!</definedName>
    <definedName name="ANNEE" localSheetId="25">#REF!</definedName>
    <definedName name="ANNEE">#REF!</definedName>
    <definedName name="anscount" hidden="1">1</definedName>
    <definedName name="ASStot" localSheetId="11">#REF!</definedName>
    <definedName name="ASStot" localSheetId="17">#REF!</definedName>
    <definedName name="ASStot" localSheetId="18">#REF!</definedName>
    <definedName name="ASStot" localSheetId="19">#REF!</definedName>
    <definedName name="ASStot" localSheetId="20">#REF!</definedName>
    <definedName name="ASStot" localSheetId="22">#REF!</definedName>
    <definedName name="ASStot" localSheetId="25">#REF!</definedName>
    <definedName name="ASStot">#REF!</definedName>
    <definedName name="B" localSheetId="11">#REF!</definedName>
    <definedName name="B" localSheetId="17">#REF!</definedName>
    <definedName name="B" localSheetId="18">#REF!</definedName>
    <definedName name="B" localSheetId="19">#REF!</definedName>
    <definedName name="B" localSheetId="20">#REF!</definedName>
    <definedName name="B" localSheetId="22">#REF!</definedName>
    <definedName name="B" localSheetId="25">#REF!</definedName>
    <definedName name="B">#REF!</definedName>
    <definedName name="BSCR" localSheetId="11">#REF!</definedName>
    <definedName name="BSCR" localSheetId="17">#REF!</definedName>
    <definedName name="BSCR" localSheetId="18">#REF!</definedName>
    <definedName name="BSCR" localSheetId="19">#REF!</definedName>
    <definedName name="BSCR" localSheetId="20">#REF!</definedName>
    <definedName name="BSCR" localSheetId="22">#REF!</definedName>
    <definedName name="BSCR" localSheetId="25">#REF!</definedName>
    <definedName name="BSCR">#REF!</definedName>
    <definedName name="cresta_factor" localSheetId="11">#REF!</definedName>
    <definedName name="cresta_factor" localSheetId="17">#REF!</definedName>
    <definedName name="cresta_factor" localSheetId="18">#REF!</definedName>
    <definedName name="cresta_factor" localSheetId="19">#REF!</definedName>
    <definedName name="cresta_factor" localSheetId="20">#REF!</definedName>
    <definedName name="cresta_factor" localSheetId="22">#REF!</definedName>
    <definedName name="cresta_factor" localSheetId="25">#REF!</definedName>
    <definedName name="cresta_factor">#REF!</definedName>
    <definedName name="Dataset" localSheetId="11">#REF!</definedName>
    <definedName name="Dataset" localSheetId="17">#REF!</definedName>
    <definedName name="Dataset" localSheetId="18">#REF!</definedName>
    <definedName name="Dataset" localSheetId="19">#REF!</definedName>
    <definedName name="Dataset" localSheetId="20">#REF!</definedName>
    <definedName name="Dataset" localSheetId="22">#REF!</definedName>
    <definedName name="Dataset" localSheetId="25">#REF!</definedName>
    <definedName name="Dataset">#REF!</definedName>
    <definedName name="Date" localSheetId="11">#REF!</definedName>
    <definedName name="Date" localSheetId="17">#REF!</definedName>
    <definedName name="Date" localSheetId="18">#REF!</definedName>
    <definedName name="Date" localSheetId="19">#REF!</definedName>
    <definedName name="Date" localSheetId="20">#REF!</definedName>
    <definedName name="Date" localSheetId="22">#REF!</definedName>
    <definedName name="Date" localSheetId="25">#REF!</definedName>
    <definedName name="Date">#REF!</definedName>
    <definedName name="DBData" localSheetId="11">OFFSET(INDIRECT("'DB'!D:D"),0,0,,QISnb_files)</definedName>
    <definedName name="DBData" localSheetId="16">OFFSET(INDIRECT("'DB'!D:D"),0,0,,QISnb_files)</definedName>
    <definedName name="DBData" localSheetId="17">OFFSET(INDIRECT("'DB'!D:D"),0,0,,QISnb_files)</definedName>
    <definedName name="DBData" localSheetId="18">OFFSET(INDIRECT("'DB'!D:D"),0,0,,QISnb_files)</definedName>
    <definedName name="DBData" localSheetId="19">OFFSET(INDIRECT("'DB'!D:D"),0,0,,QISnb_files)</definedName>
    <definedName name="DBData" localSheetId="20">OFFSET(INDIRECT("'DB'!D:D"),0,0,,QISnb_files)</definedName>
    <definedName name="DBData" localSheetId="22">OFFSET(INDIRECT("'DB'!D:D"),0,0,,QISnb_files)</definedName>
    <definedName name="DBData" localSheetId="25">OFFSET(INDIRECT("'DB'!D:D"),0,0,,QISnb_files)</definedName>
    <definedName name="DBData">OFFSET(INDIRECT("'DB'!D:D"),0,0,,QISnb_files)</definedName>
    <definedName name="Dénomination" localSheetId="11">#REF!</definedName>
    <definedName name="Dénomination" localSheetId="16">#REF!</definedName>
    <definedName name="Dénomination" localSheetId="17">#REF!</definedName>
    <definedName name="Dénomination" localSheetId="18">#REF!</definedName>
    <definedName name="Dénomination" localSheetId="19">#REF!</definedName>
    <definedName name="Dénomination" localSheetId="20">#REF!</definedName>
    <definedName name="Dénomination" localSheetId="22">#REF!</definedName>
    <definedName name="Dénomination" localSheetId="25">#REF!</definedName>
    <definedName name="Dénomination">'[7]1.IDEN'!$C$6</definedName>
    <definedName name="EQ_COUNTRY_Correlation">[8]Correlations!$C$49:$U$67</definedName>
    <definedName name="Excel_BuiltIn_Print_Area_1" localSheetId="11">#REF!</definedName>
    <definedName name="Excel_BuiltIn_Print_Area_1" localSheetId="17">#REF!</definedName>
    <definedName name="Excel_BuiltIn_Print_Area_1" localSheetId="18">#REF!</definedName>
    <definedName name="Excel_BuiltIn_Print_Area_1" localSheetId="19">#REF!</definedName>
    <definedName name="Excel_BuiltIn_Print_Area_1" localSheetId="20">#REF!</definedName>
    <definedName name="Excel_BuiltIn_Print_Area_1" localSheetId="22">#REF!</definedName>
    <definedName name="Excel_BuiltIn_Print_Area_1" localSheetId="25">#REF!</definedName>
    <definedName name="Excel_BuiltIn_Print_Area_1">#REF!</definedName>
    <definedName name="Excel_BuiltIn_Print_Area_1_1" localSheetId="11">#REF!</definedName>
    <definedName name="Excel_BuiltIn_Print_Area_1_1" localSheetId="17">#REF!</definedName>
    <definedName name="Excel_BuiltIn_Print_Area_1_1" localSheetId="18">#REF!</definedName>
    <definedName name="Excel_BuiltIn_Print_Area_1_1" localSheetId="19">#REF!</definedName>
    <definedName name="Excel_BuiltIn_Print_Area_1_1" localSheetId="20">#REF!</definedName>
    <definedName name="Excel_BuiltIn_Print_Area_1_1" localSheetId="22">#REF!</definedName>
    <definedName name="Excel_BuiltIn_Print_Area_1_1" localSheetId="25">#REF!</definedName>
    <definedName name="Excel_BuiltIn_Print_Area_1_1">#REF!</definedName>
    <definedName name="Excel_BuiltIn_Print_Area_1_1_1" localSheetId="11">#REF!</definedName>
    <definedName name="Excel_BuiltIn_Print_Area_1_1_1" localSheetId="17">#REF!</definedName>
    <definedName name="Excel_BuiltIn_Print_Area_1_1_1" localSheetId="18">#REF!</definedName>
    <definedName name="Excel_BuiltIn_Print_Area_1_1_1" localSheetId="19">#REF!</definedName>
    <definedName name="Excel_BuiltIn_Print_Area_1_1_1" localSheetId="20">#REF!</definedName>
    <definedName name="Excel_BuiltIn_Print_Area_1_1_1" localSheetId="22">#REF!</definedName>
    <definedName name="Excel_BuiltIn_Print_Area_1_1_1" localSheetId="25">#REF!</definedName>
    <definedName name="Excel_BuiltIn_Print_Area_1_1_1">#REF!</definedName>
    <definedName name="Excel_BuiltIn_Print_Area_1_1_34" localSheetId="11">#REF!</definedName>
    <definedName name="Excel_BuiltIn_Print_Area_1_1_34" localSheetId="17">#REF!</definedName>
    <definedName name="Excel_BuiltIn_Print_Area_1_1_34" localSheetId="18">#REF!</definedName>
    <definedName name="Excel_BuiltIn_Print_Area_1_1_34" localSheetId="19">#REF!</definedName>
    <definedName name="Excel_BuiltIn_Print_Area_1_1_34" localSheetId="20">#REF!</definedName>
    <definedName name="Excel_BuiltIn_Print_Area_1_1_34" localSheetId="22">#REF!</definedName>
    <definedName name="Excel_BuiltIn_Print_Area_1_1_34" localSheetId="25">#REF!</definedName>
    <definedName name="Excel_BuiltIn_Print_Area_1_1_34">#REF!</definedName>
    <definedName name="Excel_BuiltIn_Print_Area_1_34" localSheetId="11">#REF!</definedName>
    <definedName name="Excel_BuiltIn_Print_Area_1_34" localSheetId="17">#REF!</definedName>
    <definedName name="Excel_BuiltIn_Print_Area_1_34" localSheetId="18">#REF!</definedName>
    <definedName name="Excel_BuiltIn_Print_Area_1_34" localSheetId="19">#REF!</definedName>
    <definedName name="Excel_BuiltIn_Print_Area_1_34" localSheetId="20">#REF!</definedName>
    <definedName name="Excel_BuiltIn_Print_Area_1_34" localSheetId="22">#REF!</definedName>
    <definedName name="Excel_BuiltIn_Print_Area_1_34" localSheetId="25">#REF!</definedName>
    <definedName name="Excel_BuiltIn_Print_Area_1_34">#REF!</definedName>
    <definedName name="Excel_BuiltIn_Print_Area_1_8" localSheetId="11">#REF!</definedName>
    <definedName name="Excel_BuiltIn_Print_Area_1_8" localSheetId="17">#REF!</definedName>
    <definedName name="Excel_BuiltIn_Print_Area_1_8" localSheetId="18">#REF!</definedName>
    <definedName name="Excel_BuiltIn_Print_Area_1_8" localSheetId="19">#REF!</definedName>
    <definedName name="Excel_BuiltIn_Print_Area_1_8" localSheetId="20">#REF!</definedName>
    <definedName name="Excel_BuiltIn_Print_Area_1_8" localSheetId="22">#REF!</definedName>
    <definedName name="Excel_BuiltIn_Print_Area_1_8" localSheetId="25">#REF!</definedName>
    <definedName name="Excel_BuiltIn_Print_Area_1_8">#REF!</definedName>
    <definedName name="Excel_BuiltIn_Print_Area_10" localSheetId="11">#REF!</definedName>
    <definedName name="Excel_BuiltIn_Print_Area_10" localSheetId="17">#REF!</definedName>
    <definedName name="Excel_BuiltIn_Print_Area_10" localSheetId="18">#REF!</definedName>
    <definedName name="Excel_BuiltIn_Print_Area_10" localSheetId="19">#REF!</definedName>
    <definedName name="Excel_BuiltIn_Print_Area_10" localSheetId="20">#REF!</definedName>
    <definedName name="Excel_BuiltIn_Print_Area_10" localSheetId="22">#REF!</definedName>
    <definedName name="Excel_BuiltIn_Print_Area_10" localSheetId="25">#REF!</definedName>
    <definedName name="Excel_BuiltIn_Print_Area_10">#REF!</definedName>
    <definedName name="Excel_BuiltIn_Print_Area_10_1" localSheetId="11">#REF!</definedName>
    <definedName name="Excel_BuiltIn_Print_Area_10_1" localSheetId="17">#REF!</definedName>
    <definedName name="Excel_BuiltIn_Print_Area_10_1" localSheetId="18">#REF!</definedName>
    <definedName name="Excel_BuiltIn_Print_Area_10_1" localSheetId="19">#REF!</definedName>
    <definedName name="Excel_BuiltIn_Print_Area_10_1" localSheetId="20">#REF!</definedName>
    <definedName name="Excel_BuiltIn_Print_Area_10_1" localSheetId="22">#REF!</definedName>
    <definedName name="Excel_BuiltIn_Print_Area_10_1" localSheetId="25">#REF!</definedName>
    <definedName name="Excel_BuiltIn_Print_Area_10_1">#REF!</definedName>
    <definedName name="Excel_BuiltIn_Print_Area_10_34" localSheetId="11">#REF!</definedName>
    <definedName name="Excel_BuiltIn_Print_Area_10_34" localSheetId="17">#REF!</definedName>
    <definedName name="Excel_BuiltIn_Print_Area_10_34" localSheetId="18">#REF!</definedName>
    <definedName name="Excel_BuiltIn_Print_Area_10_34" localSheetId="19">#REF!</definedName>
    <definedName name="Excel_BuiltIn_Print_Area_10_34" localSheetId="20">#REF!</definedName>
    <definedName name="Excel_BuiltIn_Print_Area_10_34" localSheetId="22">#REF!</definedName>
    <definedName name="Excel_BuiltIn_Print_Area_10_34" localSheetId="25">#REF!</definedName>
    <definedName name="Excel_BuiltIn_Print_Area_10_34">#REF!</definedName>
    <definedName name="Excel_BuiltIn_Print_Area_10_8" localSheetId="11">#REF!</definedName>
    <definedName name="Excel_BuiltIn_Print_Area_10_8" localSheetId="17">#REF!</definedName>
    <definedName name="Excel_BuiltIn_Print_Area_10_8" localSheetId="18">#REF!</definedName>
    <definedName name="Excel_BuiltIn_Print_Area_10_8" localSheetId="19">#REF!</definedName>
    <definedName name="Excel_BuiltIn_Print_Area_10_8" localSheetId="20">#REF!</definedName>
    <definedName name="Excel_BuiltIn_Print_Area_10_8" localSheetId="22">#REF!</definedName>
    <definedName name="Excel_BuiltIn_Print_Area_10_8" localSheetId="25">#REF!</definedName>
    <definedName name="Excel_BuiltIn_Print_Area_10_8">#REF!</definedName>
    <definedName name="Excel_BuiltIn_Print_Area_11" localSheetId="11">#REF!</definedName>
    <definedName name="Excel_BuiltIn_Print_Area_11" localSheetId="17">#REF!</definedName>
    <definedName name="Excel_BuiltIn_Print_Area_11" localSheetId="18">#REF!</definedName>
    <definedName name="Excel_BuiltIn_Print_Area_11" localSheetId="19">#REF!</definedName>
    <definedName name="Excel_BuiltIn_Print_Area_11" localSheetId="20">#REF!</definedName>
    <definedName name="Excel_BuiltIn_Print_Area_11" localSheetId="22">#REF!</definedName>
    <definedName name="Excel_BuiltIn_Print_Area_11" localSheetId="25">#REF!</definedName>
    <definedName name="Excel_BuiltIn_Print_Area_11">#REF!</definedName>
    <definedName name="Excel_BuiltIn_Print_Area_11_1" localSheetId="11">#REF!</definedName>
    <definedName name="Excel_BuiltIn_Print_Area_11_1" localSheetId="17">#REF!</definedName>
    <definedName name="Excel_BuiltIn_Print_Area_11_1" localSheetId="18">#REF!</definedName>
    <definedName name="Excel_BuiltIn_Print_Area_11_1" localSheetId="19">#REF!</definedName>
    <definedName name="Excel_BuiltIn_Print_Area_11_1" localSheetId="20">#REF!</definedName>
    <definedName name="Excel_BuiltIn_Print_Area_11_1" localSheetId="22">#REF!</definedName>
    <definedName name="Excel_BuiltIn_Print_Area_11_1" localSheetId="25">#REF!</definedName>
    <definedName name="Excel_BuiltIn_Print_Area_11_1">#REF!</definedName>
    <definedName name="Excel_BuiltIn_Print_Area_11_34" localSheetId="11">#REF!</definedName>
    <definedName name="Excel_BuiltIn_Print_Area_11_34" localSheetId="17">#REF!</definedName>
    <definedName name="Excel_BuiltIn_Print_Area_11_34" localSheetId="18">#REF!</definedName>
    <definedName name="Excel_BuiltIn_Print_Area_11_34" localSheetId="19">#REF!</definedName>
    <definedName name="Excel_BuiltIn_Print_Area_11_34" localSheetId="20">#REF!</definedName>
    <definedName name="Excel_BuiltIn_Print_Area_11_34" localSheetId="22">#REF!</definedName>
    <definedName name="Excel_BuiltIn_Print_Area_11_34" localSheetId="25">#REF!</definedName>
    <definedName name="Excel_BuiltIn_Print_Area_11_34">#REF!</definedName>
    <definedName name="Excel_BuiltIn_Print_Area_11_8" localSheetId="11">#REF!</definedName>
    <definedName name="Excel_BuiltIn_Print_Area_11_8" localSheetId="17">#REF!</definedName>
    <definedName name="Excel_BuiltIn_Print_Area_11_8" localSheetId="18">#REF!</definedName>
    <definedName name="Excel_BuiltIn_Print_Area_11_8" localSheetId="19">#REF!</definedName>
    <definedName name="Excel_BuiltIn_Print_Area_11_8" localSheetId="20">#REF!</definedName>
    <definedName name="Excel_BuiltIn_Print_Area_11_8" localSheetId="22">#REF!</definedName>
    <definedName name="Excel_BuiltIn_Print_Area_11_8" localSheetId="25">#REF!</definedName>
    <definedName name="Excel_BuiltIn_Print_Area_11_8">#REF!</definedName>
    <definedName name="Excel_BuiltIn_Print_Area_12" localSheetId="11">#REF!</definedName>
    <definedName name="Excel_BuiltIn_Print_Area_12" localSheetId="17">#REF!</definedName>
    <definedName name="Excel_BuiltIn_Print_Area_12" localSheetId="18">#REF!</definedName>
    <definedName name="Excel_BuiltIn_Print_Area_12" localSheetId="19">#REF!</definedName>
    <definedName name="Excel_BuiltIn_Print_Area_12" localSheetId="20">#REF!</definedName>
    <definedName name="Excel_BuiltIn_Print_Area_12" localSheetId="22">#REF!</definedName>
    <definedName name="Excel_BuiltIn_Print_Area_12" localSheetId="25">#REF!</definedName>
    <definedName name="Excel_BuiltIn_Print_Area_12">#REF!</definedName>
    <definedName name="Excel_BuiltIn_Print_Area_12_1" localSheetId="11">#REF!</definedName>
    <definedName name="Excel_BuiltIn_Print_Area_12_1" localSheetId="17">#REF!</definedName>
    <definedName name="Excel_BuiltIn_Print_Area_12_1" localSheetId="18">#REF!</definedName>
    <definedName name="Excel_BuiltIn_Print_Area_12_1" localSheetId="19">#REF!</definedName>
    <definedName name="Excel_BuiltIn_Print_Area_12_1" localSheetId="20">#REF!</definedName>
    <definedName name="Excel_BuiltIn_Print_Area_12_1" localSheetId="22">#REF!</definedName>
    <definedName name="Excel_BuiltIn_Print_Area_12_1" localSheetId="25">#REF!</definedName>
    <definedName name="Excel_BuiltIn_Print_Area_12_1">#REF!</definedName>
    <definedName name="Excel_BuiltIn_Print_Area_12_34" localSheetId="11">#REF!</definedName>
    <definedName name="Excel_BuiltIn_Print_Area_12_34" localSheetId="17">#REF!</definedName>
    <definedName name="Excel_BuiltIn_Print_Area_12_34" localSheetId="18">#REF!</definedName>
    <definedName name="Excel_BuiltIn_Print_Area_12_34" localSheetId="19">#REF!</definedName>
    <definedName name="Excel_BuiltIn_Print_Area_12_34" localSheetId="20">#REF!</definedName>
    <definedName name="Excel_BuiltIn_Print_Area_12_34" localSheetId="22">#REF!</definedName>
    <definedName name="Excel_BuiltIn_Print_Area_12_34" localSheetId="25">#REF!</definedName>
    <definedName name="Excel_BuiltIn_Print_Area_12_34">#REF!</definedName>
    <definedName name="Excel_BuiltIn_Print_Area_12_8" localSheetId="11">#REF!</definedName>
    <definedName name="Excel_BuiltIn_Print_Area_12_8" localSheetId="17">#REF!</definedName>
    <definedName name="Excel_BuiltIn_Print_Area_12_8" localSheetId="18">#REF!</definedName>
    <definedName name="Excel_BuiltIn_Print_Area_12_8" localSheetId="19">#REF!</definedName>
    <definedName name="Excel_BuiltIn_Print_Area_12_8" localSheetId="20">#REF!</definedName>
    <definedName name="Excel_BuiltIn_Print_Area_12_8" localSheetId="22">#REF!</definedName>
    <definedName name="Excel_BuiltIn_Print_Area_12_8" localSheetId="25">#REF!</definedName>
    <definedName name="Excel_BuiltIn_Print_Area_12_8">#REF!</definedName>
    <definedName name="Excel_BuiltIn_Print_Area_14" localSheetId="11">#REF!</definedName>
    <definedName name="Excel_BuiltIn_Print_Area_14" localSheetId="17">#REF!</definedName>
    <definedName name="Excel_BuiltIn_Print_Area_14" localSheetId="18">#REF!</definedName>
    <definedName name="Excel_BuiltIn_Print_Area_14" localSheetId="19">#REF!</definedName>
    <definedName name="Excel_BuiltIn_Print_Area_14" localSheetId="20">#REF!</definedName>
    <definedName name="Excel_BuiltIn_Print_Area_14" localSheetId="22">#REF!</definedName>
    <definedName name="Excel_BuiltIn_Print_Area_14" localSheetId="25">#REF!</definedName>
    <definedName name="Excel_BuiltIn_Print_Area_14">#REF!</definedName>
    <definedName name="Excel_BuiltIn_Print_Area_14_1" localSheetId="11">#REF!</definedName>
    <definedName name="Excel_BuiltIn_Print_Area_14_1" localSheetId="17">#REF!</definedName>
    <definedName name="Excel_BuiltIn_Print_Area_14_1" localSheetId="18">#REF!</definedName>
    <definedName name="Excel_BuiltIn_Print_Area_14_1" localSheetId="19">#REF!</definedName>
    <definedName name="Excel_BuiltIn_Print_Area_14_1" localSheetId="20">#REF!</definedName>
    <definedName name="Excel_BuiltIn_Print_Area_14_1" localSheetId="22">#REF!</definedName>
    <definedName name="Excel_BuiltIn_Print_Area_14_1" localSheetId="25">#REF!</definedName>
    <definedName name="Excel_BuiltIn_Print_Area_14_1">#REF!</definedName>
    <definedName name="Excel_BuiltIn_Print_Area_14_34" localSheetId="11">#REF!</definedName>
    <definedName name="Excel_BuiltIn_Print_Area_14_34" localSheetId="17">#REF!</definedName>
    <definedName name="Excel_BuiltIn_Print_Area_14_34" localSheetId="18">#REF!</definedName>
    <definedName name="Excel_BuiltIn_Print_Area_14_34" localSheetId="19">#REF!</definedName>
    <definedName name="Excel_BuiltIn_Print_Area_14_34" localSheetId="20">#REF!</definedName>
    <definedName name="Excel_BuiltIn_Print_Area_14_34" localSheetId="22">#REF!</definedName>
    <definedName name="Excel_BuiltIn_Print_Area_14_34" localSheetId="25">#REF!</definedName>
    <definedName name="Excel_BuiltIn_Print_Area_14_34">#REF!</definedName>
    <definedName name="Excel_BuiltIn_Print_Area_14_8" localSheetId="11">#REF!</definedName>
    <definedName name="Excel_BuiltIn_Print_Area_14_8" localSheetId="17">#REF!</definedName>
    <definedName name="Excel_BuiltIn_Print_Area_14_8" localSheetId="18">#REF!</definedName>
    <definedName name="Excel_BuiltIn_Print_Area_14_8" localSheetId="19">#REF!</definedName>
    <definedName name="Excel_BuiltIn_Print_Area_14_8" localSheetId="20">#REF!</definedName>
    <definedName name="Excel_BuiltIn_Print_Area_14_8" localSheetId="22">#REF!</definedName>
    <definedName name="Excel_BuiltIn_Print_Area_14_8" localSheetId="25">#REF!</definedName>
    <definedName name="Excel_BuiltIn_Print_Area_14_8">#REF!</definedName>
    <definedName name="Excel_BuiltIn_Print_Area_15" localSheetId="11">#REF!</definedName>
    <definedName name="Excel_BuiltIn_Print_Area_15" localSheetId="17">#REF!</definedName>
    <definedName name="Excel_BuiltIn_Print_Area_15" localSheetId="18">#REF!</definedName>
    <definedName name="Excel_BuiltIn_Print_Area_15" localSheetId="19">#REF!</definedName>
    <definedName name="Excel_BuiltIn_Print_Area_15" localSheetId="20">#REF!</definedName>
    <definedName name="Excel_BuiltIn_Print_Area_15" localSheetId="22">#REF!</definedName>
    <definedName name="Excel_BuiltIn_Print_Area_15" localSheetId="25">#REF!</definedName>
    <definedName name="Excel_BuiltIn_Print_Area_15">#REF!</definedName>
    <definedName name="Excel_BuiltIn_Print_Area_15_1" localSheetId="11">#REF!</definedName>
    <definedName name="Excel_BuiltIn_Print_Area_15_1" localSheetId="17">#REF!</definedName>
    <definedName name="Excel_BuiltIn_Print_Area_15_1" localSheetId="18">#REF!</definedName>
    <definedName name="Excel_BuiltIn_Print_Area_15_1" localSheetId="19">#REF!</definedName>
    <definedName name="Excel_BuiltIn_Print_Area_15_1" localSheetId="20">#REF!</definedName>
    <definedName name="Excel_BuiltIn_Print_Area_15_1" localSheetId="22">#REF!</definedName>
    <definedName name="Excel_BuiltIn_Print_Area_15_1" localSheetId="25">#REF!</definedName>
    <definedName name="Excel_BuiltIn_Print_Area_15_1">#REF!</definedName>
    <definedName name="Excel_BuiltIn_Print_Area_15_34" localSheetId="11">#REF!</definedName>
    <definedName name="Excel_BuiltIn_Print_Area_15_34" localSheetId="17">#REF!</definedName>
    <definedName name="Excel_BuiltIn_Print_Area_15_34" localSheetId="18">#REF!</definedName>
    <definedName name="Excel_BuiltIn_Print_Area_15_34" localSheetId="19">#REF!</definedName>
    <definedName name="Excel_BuiltIn_Print_Area_15_34" localSheetId="20">#REF!</definedName>
    <definedName name="Excel_BuiltIn_Print_Area_15_34" localSheetId="22">#REF!</definedName>
    <definedName name="Excel_BuiltIn_Print_Area_15_34" localSheetId="25">#REF!</definedName>
    <definedName name="Excel_BuiltIn_Print_Area_15_34">#REF!</definedName>
    <definedName name="Excel_BuiltIn_Print_Area_15_8" localSheetId="11">#REF!</definedName>
    <definedName name="Excel_BuiltIn_Print_Area_15_8" localSheetId="17">#REF!</definedName>
    <definedName name="Excel_BuiltIn_Print_Area_15_8" localSheetId="18">#REF!</definedName>
    <definedName name="Excel_BuiltIn_Print_Area_15_8" localSheetId="19">#REF!</definedName>
    <definedName name="Excel_BuiltIn_Print_Area_15_8" localSheetId="20">#REF!</definedName>
    <definedName name="Excel_BuiltIn_Print_Area_15_8" localSheetId="22">#REF!</definedName>
    <definedName name="Excel_BuiltIn_Print_Area_15_8" localSheetId="25">#REF!</definedName>
    <definedName name="Excel_BuiltIn_Print_Area_15_8">#REF!</definedName>
    <definedName name="Excel_BuiltIn_Print_Area_16" localSheetId="11">#REF!</definedName>
    <definedName name="Excel_BuiltIn_Print_Area_16" localSheetId="17">#REF!</definedName>
    <definedName name="Excel_BuiltIn_Print_Area_16" localSheetId="18">#REF!</definedName>
    <definedName name="Excel_BuiltIn_Print_Area_16" localSheetId="19">#REF!</definedName>
    <definedName name="Excel_BuiltIn_Print_Area_16" localSheetId="20">#REF!</definedName>
    <definedName name="Excel_BuiltIn_Print_Area_16" localSheetId="22">#REF!</definedName>
    <definedName name="Excel_BuiltIn_Print_Area_16" localSheetId="25">#REF!</definedName>
    <definedName name="Excel_BuiltIn_Print_Area_16">#REF!</definedName>
    <definedName name="Excel_BuiltIn_Print_Area_16_1" localSheetId="11">#REF!</definedName>
    <definedName name="Excel_BuiltIn_Print_Area_16_1" localSheetId="17">#REF!</definedName>
    <definedName name="Excel_BuiltIn_Print_Area_16_1" localSheetId="18">#REF!</definedName>
    <definedName name="Excel_BuiltIn_Print_Area_16_1" localSheetId="19">#REF!</definedName>
    <definedName name="Excel_BuiltIn_Print_Area_16_1" localSheetId="20">#REF!</definedName>
    <definedName name="Excel_BuiltIn_Print_Area_16_1" localSheetId="22">#REF!</definedName>
    <definedName name="Excel_BuiltIn_Print_Area_16_1" localSheetId="25">#REF!</definedName>
    <definedName name="Excel_BuiltIn_Print_Area_16_1">#REF!</definedName>
    <definedName name="Excel_BuiltIn_Print_Area_16_34" localSheetId="11">#REF!</definedName>
    <definedName name="Excel_BuiltIn_Print_Area_16_34" localSheetId="17">#REF!</definedName>
    <definedName name="Excel_BuiltIn_Print_Area_16_34" localSheetId="18">#REF!</definedName>
    <definedName name="Excel_BuiltIn_Print_Area_16_34" localSheetId="19">#REF!</definedName>
    <definedName name="Excel_BuiltIn_Print_Area_16_34" localSheetId="20">#REF!</definedName>
    <definedName name="Excel_BuiltIn_Print_Area_16_34" localSheetId="22">#REF!</definedName>
    <definedName name="Excel_BuiltIn_Print_Area_16_34" localSheetId="25">#REF!</definedName>
    <definedName name="Excel_BuiltIn_Print_Area_16_34">#REF!</definedName>
    <definedName name="Excel_BuiltIn_Print_Area_16_8" localSheetId="11">#REF!</definedName>
    <definedName name="Excel_BuiltIn_Print_Area_16_8" localSheetId="17">#REF!</definedName>
    <definedName name="Excel_BuiltIn_Print_Area_16_8" localSheetId="18">#REF!</definedName>
    <definedName name="Excel_BuiltIn_Print_Area_16_8" localSheetId="19">#REF!</definedName>
    <definedName name="Excel_BuiltIn_Print_Area_16_8" localSheetId="20">#REF!</definedName>
    <definedName name="Excel_BuiltIn_Print_Area_16_8" localSheetId="22">#REF!</definedName>
    <definedName name="Excel_BuiltIn_Print_Area_16_8" localSheetId="25">#REF!</definedName>
    <definedName name="Excel_BuiltIn_Print_Area_16_8">#REF!</definedName>
    <definedName name="Excel_BuiltIn_Print_Area_17" localSheetId="11">#REF!</definedName>
    <definedName name="Excel_BuiltIn_Print_Area_17" localSheetId="17">#REF!</definedName>
    <definedName name="Excel_BuiltIn_Print_Area_17" localSheetId="18">#REF!</definedName>
    <definedName name="Excel_BuiltIn_Print_Area_17" localSheetId="19">#REF!</definedName>
    <definedName name="Excel_BuiltIn_Print_Area_17" localSheetId="20">#REF!</definedName>
    <definedName name="Excel_BuiltIn_Print_Area_17" localSheetId="22">#REF!</definedName>
    <definedName name="Excel_BuiltIn_Print_Area_17" localSheetId="25">#REF!</definedName>
    <definedName name="Excel_BuiltIn_Print_Area_17">#REF!</definedName>
    <definedName name="Excel_BuiltIn_Print_Area_17_1" localSheetId="11">#REF!</definedName>
    <definedName name="Excel_BuiltIn_Print_Area_17_1" localSheetId="17">#REF!</definedName>
    <definedName name="Excel_BuiltIn_Print_Area_17_1" localSheetId="18">#REF!</definedName>
    <definedName name="Excel_BuiltIn_Print_Area_17_1" localSheetId="19">#REF!</definedName>
    <definedName name="Excel_BuiltIn_Print_Area_17_1" localSheetId="20">#REF!</definedName>
    <definedName name="Excel_BuiltIn_Print_Area_17_1" localSheetId="22">#REF!</definedName>
    <definedName name="Excel_BuiltIn_Print_Area_17_1" localSheetId="25">#REF!</definedName>
    <definedName name="Excel_BuiltIn_Print_Area_17_1">#REF!</definedName>
    <definedName name="Excel_BuiltIn_Print_Area_17_34" localSheetId="11">#REF!</definedName>
    <definedName name="Excel_BuiltIn_Print_Area_17_34" localSheetId="17">#REF!</definedName>
    <definedName name="Excel_BuiltIn_Print_Area_17_34" localSheetId="18">#REF!</definedName>
    <definedName name="Excel_BuiltIn_Print_Area_17_34" localSheetId="19">#REF!</definedName>
    <definedName name="Excel_BuiltIn_Print_Area_17_34" localSheetId="20">#REF!</definedName>
    <definedName name="Excel_BuiltIn_Print_Area_17_34" localSheetId="22">#REF!</definedName>
    <definedName name="Excel_BuiltIn_Print_Area_17_34" localSheetId="25">#REF!</definedName>
    <definedName name="Excel_BuiltIn_Print_Area_17_34">#REF!</definedName>
    <definedName name="Excel_BuiltIn_Print_Area_17_8" localSheetId="11">#REF!</definedName>
    <definedName name="Excel_BuiltIn_Print_Area_17_8" localSheetId="17">#REF!</definedName>
    <definedName name="Excel_BuiltIn_Print_Area_17_8" localSheetId="18">#REF!</definedName>
    <definedName name="Excel_BuiltIn_Print_Area_17_8" localSheetId="19">#REF!</definedName>
    <definedName name="Excel_BuiltIn_Print_Area_17_8" localSheetId="20">#REF!</definedName>
    <definedName name="Excel_BuiltIn_Print_Area_17_8" localSheetId="22">#REF!</definedName>
    <definedName name="Excel_BuiltIn_Print_Area_17_8" localSheetId="25">#REF!</definedName>
    <definedName name="Excel_BuiltIn_Print_Area_17_8">#REF!</definedName>
    <definedName name="Excel_BuiltIn_Print_Area_18" localSheetId="11">#REF!</definedName>
    <definedName name="Excel_BuiltIn_Print_Area_18" localSheetId="17">#REF!</definedName>
    <definedName name="Excel_BuiltIn_Print_Area_18" localSheetId="18">#REF!</definedName>
    <definedName name="Excel_BuiltIn_Print_Area_18" localSheetId="19">#REF!</definedName>
    <definedName name="Excel_BuiltIn_Print_Area_18" localSheetId="20">#REF!</definedName>
    <definedName name="Excel_BuiltIn_Print_Area_18" localSheetId="22">#REF!</definedName>
    <definedName name="Excel_BuiltIn_Print_Area_18" localSheetId="25">#REF!</definedName>
    <definedName name="Excel_BuiltIn_Print_Area_18">#REF!</definedName>
    <definedName name="Excel_BuiltIn_Print_Area_18_1" localSheetId="11">#REF!</definedName>
    <definedName name="Excel_BuiltIn_Print_Area_18_1" localSheetId="17">#REF!</definedName>
    <definedName name="Excel_BuiltIn_Print_Area_18_1" localSheetId="18">#REF!</definedName>
    <definedName name="Excel_BuiltIn_Print_Area_18_1" localSheetId="19">#REF!</definedName>
    <definedName name="Excel_BuiltIn_Print_Area_18_1" localSheetId="20">#REF!</definedName>
    <definedName name="Excel_BuiltIn_Print_Area_18_1" localSheetId="22">#REF!</definedName>
    <definedName name="Excel_BuiltIn_Print_Area_18_1" localSheetId="25">#REF!</definedName>
    <definedName name="Excel_BuiltIn_Print_Area_18_1">#REF!</definedName>
    <definedName name="Excel_BuiltIn_Print_Area_18_34" localSheetId="11">#REF!</definedName>
    <definedName name="Excel_BuiltIn_Print_Area_18_34" localSheetId="17">#REF!</definedName>
    <definedName name="Excel_BuiltIn_Print_Area_18_34" localSheetId="18">#REF!</definedName>
    <definedName name="Excel_BuiltIn_Print_Area_18_34" localSheetId="19">#REF!</definedName>
    <definedName name="Excel_BuiltIn_Print_Area_18_34" localSheetId="20">#REF!</definedName>
    <definedName name="Excel_BuiltIn_Print_Area_18_34" localSheetId="22">#REF!</definedName>
    <definedName name="Excel_BuiltIn_Print_Area_18_34" localSheetId="25">#REF!</definedName>
    <definedName name="Excel_BuiltIn_Print_Area_18_34">#REF!</definedName>
    <definedName name="Excel_BuiltIn_Print_Area_18_8" localSheetId="11">#REF!</definedName>
    <definedName name="Excel_BuiltIn_Print_Area_18_8" localSheetId="17">#REF!</definedName>
    <definedName name="Excel_BuiltIn_Print_Area_18_8" localSheetId="18">#REF!</definedName>
    <definedName name="Excel_BuiltIn_Print_Area_18_8" localSheetId="19">#REF!</definedName>
    <definedName name="Excel_BuiltIn_Print_Area_18_8" localSheetId="20">#REF!</definedName>
    <definedName name="Excel_BuiltIn_Print_Area_18_8" localSheetId="22">#REF!</definedName>
    <definedName name="Excel_BuiltIn_Print_Area_18_8" localSheetId="25">#REF!</definedName>
    <definedName name="Excel_BuiltIn_Print_Area_18_8">#REF!</definedName>
    <definedName name="Excel_BuiltIn_Print_Area_19" localSheetId="11">#REF!</definedName>
    <definedName name="Excel_BuiltIn_Print_Area_19" localSheetId="17">#REF!</definedName>
    <definedName name="Excel_BuiltIn_Print_Area_19" localSheetId="18">#REF!</definedName>
    <definedName name="Excel_BuiltIn_Print_Area_19" localSheetId="19">#REF!</definedName>
    <definedName name="Excel_BuiltIn_Print_Area_19" localSheetId="20">#REF!</definedName>
    <definedName name="Excel_BuiltIn_Print_Area_19" localSheetId="22">#REF!</definedName>
    <definedName name="Excel_BuiltIn_Print_Area_19" localSheetId="25">#REF!</definedName>
    <definedName name="Excel_BuiltIn_Print_Area_19">#REF!</definedName>
    <definedName name="Excel_BuiltIn_Print_Area_19_1" localSheetId="11">#REF!</definedName>
    <definedName name="Excel_BuiltIn_Print_Area_19_1" localSheetId="17">#REF!</definedName>
    <definedName name="Excel_BuiltIn_Print_Area_19_1" localSheetId="18">#REF!</definedName>
    <definedName name="Excel_BuiltIn_Print_Area_19_1" localSheetId="19">#REF!</definedName>
    <definedName name="Excel_BuiltIn_Print_Area_19_1" localSheetId="20">#REF!</definedName>
    <definedName name="Excel_BuiltIn_Print_Area_19_1" localSheetId="22">#REF!</definedName>
    <definedName name="Excel_BuiltIn_Print_Area_19_1" localSheetId="25">#REF!</definedName>
    <definedName name="Excel_BuiltIn_Print_Area_19_1">#REF!</definedName>
    <definedName name="Excel_BuiltIn_Print_Area_19_34" localSheetId="11">#REF!</definedName>
    <definedName name="Excel_BuiltIn_Print_Area_19_34" localSheetId="17">#REF!</definedName>
    <definedName name="Excel_BuiltIn_Print_Area_19_34" localSheetId="18">#REF!</definedName>
    <definedName name="Excel_BuiltIn_Print_Area_19_34" localSheetId="19">#REF!</definedName>
    <definedName name="Excel_BuiltIn_Print_Area_19_34" localSheetId="20">#REF!</definedName>
    <definedName name="Excel_BuiltIn_Print_Area_19_34" localSheetId="22">#REF!</definedName>
    <definedName name="Excel_BuiltIn_Print_Area_19_34" localSheetId="25">#REF!</definedName>
    <definedName name="Excel_BuiltIn_Print_Area_19_34">#REF!</definedName>
    <definedName name="Excel_BuiltIn_Print_Area_19_8" localSheetId="11">#REF!</definedName>
    <definedName name="Excel_BuiltIn_Print_Area_19_8" localSheetId="17">#REF!</definedName>
    <definedName name="Excel_BuiltIn_Print_Area_19_8" localSheetId="18">#REF!</definedName>
    <definedName name="Excel_BuiltIn_Print_Area_19_8" localSheetId="19">#REF!</definedName>
    <definedName name="Excel_BuiltIn_Print_Area_19_8" localSheetId="20">#REF!</definedName>
    <definedName name="Excel_BuiltIn_Print_Area_19_8" localSheetId="22">#REF!</definedName>
    <definedName name="Excel_BuiltIn_Print_Area_19_8" localSheetId="25">#REF!</definedName>
    <definedName name="Excel_BuiltIn_Print_Area_19_8">#REF!</definedName>
    <definedName name="Excel_BuiltIn_Print_Area_2" localSheetId="11">#REF!</definedName>
    <definedName name="Excel_BuiltIn_Print_Area_2" localSheetId="17">#REF!</definedName>
    <definedName name="Excel_BuiltIn_Print_Area_2" localSheetId="18">#REF!</definedName>
    <definedName name="Excel_BuiltIn_Print_Area_2" localSheetId="19">#REF!</definedName>
    <definedName name="Excel_BuiltIn_Print_Area_2" localSheetId="20">#REF!</definedName>
    <definedName name="Excel_BuiltIn_Print_Area_2" localSheetId="22">#REF!</definedName>
    <definedName name="Excel_BuiltIn_Print_Area_2" localSheetId="25">#REF!</definedName>
    <definedName name="Excel_BuiltIn_Print_Area_2">#REF!</definedName>
    <definedName name="Excel_BuiltIn_Print_Area_2_1" localSheetId="11">#REF!</definedName>
    <definedName name="Excel_BuiltIn_Print_Area_2_1" localSheetId="17">#REF!</definedName>
    <definedName name="Excel_BuiltIn_Print_Area_2_1" localSheetId="18">#REF!</definedName>
    <definedName name="Excel_BuiltIn_Print_Area_2_1" localSheetId="19">#REF!</definedName>
    <definedName name="Excel_BuiltIn_Print_Area_2_1" localSheetId="20">#REF!</definedName>
    <definedName name="Excel_BuiltIn_Print_Area_2_1" localSheetId="22">#REF!</definedName>
    <definedName name="Excel_BuiltIn_Print_Area_2_1" localSheetId="25">#REF!</definedName>
    <definedName name="Excel_BuiltIn_Print_Area_2_1">#REF!</definedName>
    <definedName name="Excel_BuiltIn_Print_Area_2_1_1" localSheetId="11">#REF!</definedName>
    <definedName name="Excel_BuiltIn_Print_Area_2_1_1" localSheetId="17">#REF!</definedName>
    <definedName name="Excel_BuiltIn_Print_Area_2_1_1" localSheetId="18">#REF!</definedName>
    <definedName name="Excel_BuiltIn_Print_Area_2_1_1" localSheetId="19">#REF!</definedName>
    <definedName name="Excel_BuiltIn_Print_Area_2_1_1" localSheetId="20">#REF!</definedName>
    <definedName name="Excel_BuiltIn_Print_Area_2_1_1" localSheetId="22">#REF!</definedName>
    <definedName name="Excel_BuiltIn_Print_Area_2_1_1" localSheetId="25">#REF!</definedName>
    <definedName name="Excel_BuiltIn_Print_Area_2_1_1">#REF!</definedName>
    <definedName name="Excel_BuiltIn_Print_Area_2_1_1_1" localSheetId="11">#REF!</definedName>
    <definedName name="Excel_BuiltIn_Print_Area_2_1_1_1" localSheetId="17">#REF!</definedName>
    <definedName name="Excel_BuiltIn_Print_Area_2_1_1_1" localSheetId="18">#REF!</definedName>
    <definedName name="Excel_BuiltIn_Print_Area_2_1_1_1" localSheetId="19">#REF!</definedName>
    <definedName name="Excel_BuiltIn_Print_Area_2_1_1_1" localSheetId="20">#REF!</definedName>
    <definedName name="Excel_BuiltIn_Print_Area_2_1_1_1" localSheetId="22">#REF!</definedName>
    <definedName name="Excel_BuiltIn_Print_Area_2_1_1_1" localSheetId="25">#REF!</definedName>
    <definedName name="Excel_BuiltIn_Print_Area_2_1_1_1">#REF!</definedName>
    <definedName name="Excel_BuiltIn_Print_Area_2_1_34" localSheetId="11">#REF!</definedName>
    <definedName name="Excel_BuiltIn_Print_Area_2_1_34" localSheetId="17">#REF!</definedName>
    <definedName name="Excel_BuiltIn_Print_Area_2_1_34" localSheetId="18">#REF!</definedName>
    <definedName name="Excel_BuiltIn_Print_Area_2_1_34" localSheetId="19">#REF!</definedName>
    <definedName name="Excel_BuiltIn_Print_Area_2_1_34" localSheetId="20">#REF!</definedName>
    <definedName name="Excel_BuiltIn_Print_Area_2_1_34" localSheetId="22">#REF!</definedName>
    <definedName name="Excel_BuiltIn_Print_Area_2_1_34" localSheetId="25">#REF!</definedName>
    <definedName name="Excel_BuiltIn_Print_Area_2_1_34">#REF!</definedName>
    <definedName name="Excel_BuiltIn_Print_Area_2_34" localSheetId="11">#REF!</definedName>
    <definedName name="Excel_BuiltIn_Print_Area_2_34" localSheetId="17">#REF!</definedName>
    <definedName name="Excel_BuiltIn_Print_Area_2_34" localSheetId="18">#REF!</definedName>
    <definedName name="Excel_BuiltIn_Print_Area_2_34" localSheetId="19">#REF!</definedName>
    <definedName name="Excel_BuiltIn_Print_Area_2_34" localSheetId="20">#REF!</definedName>
    <definedName name="Excel_BuiltIn_Print_Area_2_34" localSheetId="22">#REF!</definedName>
    <definedName name="Excel_BuiltIn_Print_Area_2_34" localSheetId="25">#REF!</definedName>
    <definedName name="Excel_BuiltIn_Print_Area_2_34">#REF!</definedName>
    <definedName name="Excel_BuiltIn_Print_Area_2_8" localSheetId="11">#REF!</definedName>
    <definedName name="Excel_BuiltIn_Print_Area_2_8" localSheetId="17">#REF!</definedName>
    <definedName name="Excel_BuiltIn_Print_Area_2_8" localSheetId="18">#REF!</definedName>
    <definedName name="Excel_BuiltIn_Print_Area_2_8" localSheetId="19">#REF!</definedName>
    <definedName name="Excel_BuiltIn_Print_Area_2_8" localSheetId="20">#REF!</definedName>
    <definedName name="Excel_BuiltIn_Print_Area_2_8" localSheetId="22">#REF!</definedName>
    <definedName name="Excel_BuiltIn_Print_Area_2_8" localSheetId="25">#REF!</definedName>
    <definedName name="Excel_BuiltIn_Print_Area_2_8">#REF!</definedName>
    <definedName name="Excel_BuiltIn_Print_Area_20" localSheetId="11">#REF!</definedName>
    <definedName name="Excel_BuiltIn_Print_Area_20" localSheetId="17">#REF!</definedName>
    <definedName name="Excel_BuiltIn_Print_Area_20" localSheetId="18">#REF!</definedName>
    <definedName name="Excel_BuiltIn_Print_Area_20" localSheetId="19">#REF!</definedName>
    <definedName name="Excel_BuiltIn_Print_Area_20" localSheetId="20">#REF!</definedName>
    <definedName name="Excel_BuiltIn_Print_Area_20" localSheetId="22">#REF!</definedName>
    <definedName name="Excel_BuiltIn_Print_Area_20" localSheetId="25">#REF!</definedName>
    <definedName name="Excel_BuiltIn_Print_Area_20">#REF!</definedName>
    <definedName name="Excel_BuiltIn_Print_Area_20_1" localSheetId="11">#REF!</definedName>
    <definedName name="Excel_BuiltIn_Print_Area_20_1" localSheetId="17">#REF!</definedName>
    <definedName name="Excel_BuiltIn_Print_Area_20_1" localSheetId="18">#REF!</definedName>
    <definedName name="Excel_BuiltIn_Print_Area_20_1" localSheetId="19">#REF!</definedName>
    <definedName name="Excel_BuiltIn_Print_Area_20_1" localSheetId="20">#REF!</definedName>
    <definedName name="Excel_BuiltIn_Print_Area_20_1" localSheetId="22">#REF!</definedName>
    <definedName name="Excel_BuiltIn_Print_Area_20_1" localSheetId="25">#REF!</definedName>
    <definedName name="Excel_BuiltIn_Print_Area_20_1">#REF!</definedName>
    <definedName name="Excel_BuiltIn_Print_Area_20_34" localSheetId="11">#REF!</definedName>
    <definedName name="Excel_BuiltIn_Print_Area_20_34" localSheetId="17">#REF!</definedName>
    <definedName name="Excel_BuiltIn_Print_Area_20_34" localSheetId="18">#REF!</definedName>
    <definedName name="Excel_BuiltIn_Print_Area_20_34" localSheetId="19">#REF!</definedName>
    <definedName name="Excel_BuiltIn_Print_Area_20_34" localSheetId="20">#REF!</definedName>
    <definedName name="Excel_BuiltIn_Print_Area_20_34" localSheetId="22">#REF!</definedName>
    <definedName name="Excel_BuiltIn_Print_Area_20_34" localSheetId="25">#REF!</definedName>
    <definedName name="Excel_BuiltIn_Print_Area_20_34">#REF!</definedName>
    <definedName name="Excel_BuiltIn_Print_Area_20_8" localSheetId="11">#REF!</definedName>
    <definedName name="Excel_BuiltIn_Print_Area_20_8" localSheetId="17">#REF!</definedName>
    <definedName name="Excel_BuiltIn_Print_Area_20_8" localSheetId="18">#REF!</definedName>
    <definedName name="Excel_BuiltIn_Print_Area_20_8" localSheetId="19">#REF!</definedName>
    <definedName name="Excel_BuiltIn_Print_Area_20_8" localSheetId="20">#REF!</definedName>
    <definedName name="Excel_BuiltIn_Print_Area_20_8" localSheetId="22">#REF!</definedName>
    <definedName name="Excel_BuiltIn_Print_Area_20_8" localSheetId="25">#REF!</definedName>
    <definedName name="Excel_BuiltIn_Print_Area_20_8">#REF!</definedName>
    <definedName name="Excel_BuiltIn_Print_Area_22" localSheetId="11">#REF!</definedName>
    <definedName name="Excel_BuiltIn_Print_Area_22" localSheetId="17">#REF!</definedName>
    <definedName name="Excel_BuiltIn_Print_Area_22" localSheetId="18">#REF!</definedName>
    <definedName name="Excel_BuiltIn_Print_Area_22" localSheetId="19">#REF!</definedName>
    <definedName name="Excel_BuiltIn_Print_Area_22" localSheetId="20">#REF!</definedName>
    <definedName name="Excel_BuiltIn_Print_Area_22" localSheetId="22">#REF!</definedName>
    <definedName name="Excel_BuiltIn_Print_Area_22" localSheetId="25">#REF!</definedName>
    <definedName name="Excel_BuiltIn_Print_Area_22">#REF!</definedName>
    <definedName name="Excel_BuiltIn_Print_Area_22_1" localSheetId="11">#REF!</definedName>
    <definedName name="Excel_BuiltIn_Print_Area_22_1" localSheetId="17">#REF!</definedName>
    <definedName name="Excel_BuiltIn_Print_Area_22_1" localSheetId="18">#REF!</definedName>
    <definedName name="Excel_BuiltIn_Print_Area_22_1" localSheetId="19">#REF!</definedName>
    <definedName name="Excel_BuiltIn_Print_Area_22_1" localSheetId="20">#REF!</definedName>
    <definedName name="Excel_BuiltIn_Print_Area_22_1" localSheetId="22">#REF!</definedName>
    <definedName name="Excel_BuiltIn_Print_Area_22_1" localSheetId="25">#REF!</definedName>
    <definedName name="Excel_BuiltIn_Print_Area_22_1">#REF!</definedName>
    <definedName name="Excel_BuiltIn_Print_Area_22_34" localSheetId="11">#REF!</definedName>
    <definedName name="Excel_BuiltIn_Print_Area_22_34" localSheetId="17">#REF!</definedName>
    <definedName name="Excel_BuiltIn_Print_Area_22_34" localSheetId="18">#REF!</definedName>
    <definedName name="Excel_BuiltIn_Print_Area_22_34" localSheetId="19">#REF!</definedName>
    <definedName name="Excel_BuiltIn_Print_Area_22_34" localSheetId="20">#REF!</definedName>
    <definedName name="Excel_BuiltIn_Print_Area_22_34" localSheetId="22">#REF!</definedName>
    <definedName name="Excel_BuiltIn_Print_Area_22_34" localSheetId="25">#REF!</definedName>
    <definedName name="Excel_BuiltIn_Print_Area_22_34">#REF!</definedName>
    <definedName name="Excel_BuiltIn_Print_Area_22_8" localSheetId="11">#REF!</definedName>
    <definedName name="Excel_BuiltIn_Print_Area_22_8" localSheetId="17">#REF!</definedName>
    <definedName name="Excel_BuiltIn_Print_Area_22_8" localSheetId="18">#REF!</definedName>
    <definedName name="Excel_BuiltIn_Print_Area_22_8" localSheetId="19">#REF!</definedName>
    <definedName name="Excel_BuiltIn_Print_Area_22_8" localSheetId="20">#REF!</definedName>
    <definedName name="Excel_BuiltIn_Print_Area_22_8" localSheetId="22">#REF!</definedName>
    <definedName name="Excel_BuiltIn_Print_Area_22_8" localSheetId="25">#REF!</definedName>
    <definedName name="Excel_BuiltIn_Print_Area_22_8">#REF!</definedName>
    <definedName name="Excel_BuiltIn_Print_Area_23" localSheetId="11">#REF!</definedName>
    <definedName name="Excel_BuiltIn_Print_Area_23" localSheetId="17">#REF!</definedName>
    <definedName name="Excel_BuiltIn_Print_Area_23" localSheetId="18">#REF!</definedName>
    <definedName name="Excel_BuiltIn_Print_Area_23" localSheetId="19">#REF!</definedName>
    <definedName name="Excel_BuiltIn_Print_Area_23" localSheetId="20">#REF!</definedName>
    <definedName name="Excel_BuiltIn_Print_Area_23" localSheetId="22">#REF!</definedName>
    <definedName name="Excel_BuiltIn_Print_Area_23" localSheetId="25">#REF!</definedName>
    <definedName name="Excel_BuiltIn_Print_Area_23">#REF!</definedName>
    <definedName name="Excel_BuiltIn_Print_Area_23_1" localSheetId="11">#REF!</definedName>
    <definedName name="Excel_BuiltIn_Print_Area_23_1" localSheetId="17">#REF!</definedName>
    <definedName name="Excel_BuiltIn_Print_Area_23_1" localSheetId="18">#REF!</definedName>
    <definedName name="Excel_BuiltIn_Print_Area_23_1" localSheetId="19">#REF!</definedName>
    <definedName name="Excel_BuiltIn_Print_Area_23_1" localSheetId="20">#REF!</definedName>
    <definedName name="Excel_BuiltIn_Print_Area_23_1" localSheetId="22">#REF!</definedName>
    <definedName name="Excel_BuiltIn_Print_Area_23_1" localSheetId="25">#REF!</definedName>
    <definedName name="Excel_BuiltIn_Print_Area_23_1">#REF!</definedName>
    <definedName name="Excel_BuiltIn_Print_Area_23_34" localSheetId="11">#REF!</definedName>
    <definedName name="Excel_BuiltIn_Print_Area_23_34" localSheetId="17">#REF!</definedName>
    <definedName name="Excel_BuiltIn_Print_Area_23_34" localSheetId="18">#REF!</definedName>
    <definedName name="Excel_BuiltIn_Print_Area_23_34" localSheetId="19">#REF!</definedName>
    <definedName name="Excel_BuiltIn_Print_Area_23_34" localSheetId="20">#REF!</definedName>
    <definedName name="Excel_BuiltIn_Print_Area_23_34" localSheetId="22">#REF!</definedName>
    <definedName name="Excel_BuiltIn_Print_Area_23_34" localSheetId="25">#REF!</definedName>
    <definedName name="Excel_BuiltIn_Print_Area_23_34">#REF!</definedName>
    <definedName name="Excel_BuiltIn_Print_Area_23_8" localSheetId="11">#REF!</definedName>
    <definedName name="Excel_BuiltIn_Print_Area_23_8" localSheetId="17">#REF!</definedName>
    <definedName name="Excel_BuiltIn_Print_Area_23_8" localSheetId="18">#REF!</definedName>
    <definedName name="Excel_BuiltIn_Print_Area_23_8" localSheetId="19">#REF!</definedName>
    <definedName name="Excel_BuiltIn_Print_Area_23_8" localSheetId="20">#REF!</definedName>
    <definedName name="Excel_BuiltIn_Print_Area_23_8" localSheetId="22">#REF!</definedName>
    <definedName name="Excel_BuiltIn_Print_Area_23_8" localSheetId="25">#REF!</definedName>
    <definedName name="Excel_BuiltIn_Print_Area_23_8">#REF!</definedName>
    <definedName name="Excel_BuiltIn_Print_Area_24" localSheetId="11">#REF!</definedName>
    <definedName name="Excel_BuiltIn_Print_Area_24" localSheetId="17">#REF!</definedName>
    <definedName name="Excel_BuiltIn_Print_Area_24" localSheetId="18">#REF!</definedName>
    <definedName name="Excel_BuiltIn_Print_Area_24" localSheetId="19">#REF!</definedName>
    <definedName name="Excel_BuiltIn_Print_Area_24" localSheetId="20">#REF!</definedName>
    <definedName name="Excel_BuiltIn_Print_Area_24" localSheetId="22">#REF!</definedName>
    <definedName name="Excel_BuiltIn_Print_Area_24" localSheetId="25">#REF!</definedName>
    <definedName name="Excel_BuiltIn_Print_Area_24">#REF!</definedName>
    <definedName name="Excel_BuiltIn_Print_Area_24_1" localSheetId="11">#REF!</definedName>
    <definedName name="Excel_BuiltIn_Print_Area_24_1" localSheetId="17">#REF!</definedName>
    <definedName name="Excel_BuiltIn_Print_Area_24_1" localSheetId="18">#REF!</definedName>
    <definedName name="Excel_BuiltIn_Print_Area_24_1" localSheetId="19">#REF!</definedName>
    <definedName name="Excel_BuiltIn_Print_Area_24_1" localSheetId="20">#REF!</definedName>
    <definedName name="Excel_BuiltIn_Print_Area_24_1" localSheetId="22">#REF!</definedName>
    <definedName name="Excel_BuiltIn_Print_Area_24_1" localSheetId="25">#REF!</definedName>
    <definedName name="Excel_BuiltIn_Print_Area_24_1">#REF!</definedName>
    <definedName name="Excel_BuiltIn_Print_Area_24_34" localSheetId="11">#REF!</definedName>
    <definedName name="Excel_BuiltIn_Print_Area_24_34" localSheetId="17">#REF!</definedName>
    <definedName name="Excel_BuiltIn_Print_Area_24_34" localSheetId="18">#REF!</definedName>
    <definedName name="Excel_BuiltIn_Print_Area_24_34" localSheetId="19">#REF!</definedName>
    <definedName name="Excel_BuiltIn_Print_Area_24_34" localSheetId="20">#REF!</definedName>
    <definedName name="Excel_BuiltIn_Print_Area_24_34" localSheetId="22">#REF!</definedName>
    <definedName name="Excel_BuiltIn_Print_Area_24_34" localSheetId="25">#REF!</definedName>
    <definedName name="Excel_BuiltIn_Print_Area_24_34">#REF!</definedName>
    <definedName name="Excel_BuiltIn_Print_Area_24_8" localSheetId="11">#REF!</definedName>
    <definedName name="Excel_BuiltIn_Print_Area_24_8" localSheetId="17">#REF!</definedName>
    <definedName name="Excel_BuiltIn_Print_Area_24_8" localSheetId="18">#REF!</definedName>
    <definedName name="Excel_BuiltIn_Print_Area_24_8" localSheetId="19">#REF!</definedName>
    <definedName name="Excel_BuiltIn_Print_Area_24_8" localSheetId="20">#REF!</definedName>
    <definedName name="Excel_BuiltIn_Print_Area_24_8" localSheetId="22">#REF!</definedName>
    <definedName name="Excel_BuiltIn_Print_Area_24_8" localSheetId="25">#REF!</definedName>
    <definedName name="Excel_BuiltIn_Print_Area_24_8">#REF!</definedName>
    <definedName name="Excel_BuiltIn_Print_Area_25" localSheetId="11">#REF!</definedName>
    <definedName name="Excel_BuiltIn_Print_Area_25" localSheetId="17">#REF!</definedName>
    <definedName name="Excel_BuiltIn_Print_Area_25" localSheetId="18">#REF!</definedName>
    <definedName name="Excel_BuiltIn_Print_Area_25" localSheetId="19">#REF!</definedName>
    <definedName name="Excel_BuiltIn_Print_Area_25" localSheetId="20">#REF!</definedName>
    <definedName name="Excel_BuiltIn_Print_Area_25" localSheetId="22">#REF!</definedName>
    <definedName name="Excel_BuiltIn_Print_Area_25" localSheetId="25">#REF!</definedName>
    <definedName name="Excel_BuiltIn_Print_Area_25">#REF!</definedName>
    <definedName name="Excel_BuiltIn_Print_Area_25_1" localSheetId="11">#REF!</definedName>
    <definedName name="Excel_BuiltIn_Print_Area_25_1" localSheetId="17">#REF!</definedName>
    <definedName name="Excel_BuiltIn_Print_Area_25_1" localSheetId="18">#REF!</definedName>
    <definedName name="Excel_BuiltIn_Print_Area_25_1" localSheetId="19">#REF!</definedName>
    <definedName name="Excel_BuiltIn_Print_Area_25_1" localSheetId="20">#REF!</definedName>
    <definedName name="Excel_BuiltIn_Print_Area_25_1" localSheetId="22">#REF!</definedName>
    <definedName name="Excel_BuiltIn_Print_Area_25_1" localSheetId="25">#REF!</definedName>
    <definedName name="Excel_BuiltIn_Print_Area_25_1">#REF!</definedName>
    <definedName name="Excel_BuiltIn_Print_Area_25_34" localSheetId="11">#REF!</definedName>
    <definedName name="Excel_BuiltIn_Print_Area_25_34" localSheetId="17">#REF!</definedName>
    <definedName name="Excel_BuiltIn_Print_Area_25_34" localSheetId="18">#REF!</definedName>
    <definedName name="Excel_BuiltIn_Print_Area_25_34" localSheetId="19">#REF!</definedName>
    <definedName name="Excel_BuiltIn_Print_Area_25_34" localSheetId="20">#REF!</definedName>
    <definedName name="Excel_BuiltIn_Print_Area_25_34" localSheetId="22">#REF!</definedName>
    <definedName name="Excel_BuiltIn_Print_Area_25_34" localSheetId="25">#REF!</definedName>
    <definedName name="Excel_BuiltIn_Print_Area_25_34">#REF!</definedName>
    <definedName name="Excel_BuiltIn_Print_Area_25_8" localSheetId="11">#REF!</definedName>
    <definedName name="Excel_BuiltIn_Print_Area_25_8" localSheetId="17">#REF!</definedName>
    <definedName name="Excel_BuiltIn_Print_Area_25_8" localSheetId="18">#REF!</definedName>
    <definedName name="Excel_BuiltIn_Print_Area_25_8" localSheetId="19">#REF!</definedName>
    <definedName name="Excel_BuiltIn_Print_Area_25_8" localSheetId="20">#REF!</definedName>
    <definedName name="Excel_BuiltIn_Print_Area_25_8" localSheetId="22">#REF!</definedName>
    <definedName name="Excel_BuiltIn_Print_Area_25_8" localSheetId="25">#REF!</definedName>
    <definedName name="Excel_BuiltIn_Print_Area_25_8">#REF!</definedName>
    <definedName name="Excel_BuiltIn_Print_Area_26" localSheetId="11">#REF!</definedName>
    <definedName name="Excel_BuiltIn_Print_Area_26" localSheetId="17">#REF!</definedName>
    <definedName name="Excel_BuiltIn_Print_Area_26" localSheetId="18">#REF!</definedName>
    <definedName name="Excel_BuiltIn_Print_Area_26" localSheetId="19">#REF!</definedName>
    <definedName name="Excel_BuiltIn_Print_Area_26" localSheetId="20">#REF!</definedName>
    <definedName name="Excel_BuiltIn_Print_Area_26" localSheetId="22">#REF!</definedName>
    <definedName name="Excel_BuiltIn_Print_Area_26" localSheetId="25">#REF!</definedName>
    <definedName name="Excel_BuiltIn_Print_Area_26">#REF!</definedName>
    <definedName name="Excel_BuiltIn_Print_Area_26_1" localSheetId="11">#REF!</definedName>
    <definedName name="Excel_BuiltIn_Print_Area_26_1" localSheetId="17">#REF!</definedName>
    <definedName name="Excel_BuiltIn_Print_Area_26_1" localSheetId="18">#REF!</definedName>
    <definedName name="Excel_BuiltIn_Print_Area_26_1" localSheetId="19">#REF!</definedName>
    <definedName name="Excel_BuiltIn_Print_Area_26_1" localSheetId="20">#REF!</definedName>
    <definedName name="Excel_BuiltIn_Print_Area_26_1" localSheetId="22">#REF!</definedName>
    <definedName name="Excel_BuiltIn_Print_Area_26_1" localSheetId="25">#REF!</definedName>
    <definedName name="Excel_BuiltIn_Print_Area_26_1">#REF!</definedName>
    <definedName name="Excel_BuiltIn_Print_Area_26_34" localSheetId="11">#REF!</definedName>
    <definedName name="Excel_BuiltIn_Print_Area_26_34" localSheetId="17">#REF!</definedName>
    <definedName name="Excel_BuiltIn_Print_Area_26_34" localSheetId="18">#REF!</definedName>
    <definedName name="Excel_BuiltIn_Print_Area_26_34" localSheetId="19">#REF!</definedName>
    <definedName name="Excel_BuiltIn_Print_Area_26_34" localSheetId="20">#REF!</definedName>
    <definedName name="Excel_BuiltIn_Print_Area_26_34" localSheetId="22">#REF!</definedName>
    <definedName name="Excel_BuiltIn_Print_Area_26_34" localSheetId="25">#REF!</definedName>
    <definedName name="Excel_BuiltIn_Print_Area_26_34">#REF!</definedName>
    <definedName name="Excel_BuiltIn_Print_Area_26_8" localSheetId="11">#REF!</definedName>
    <definedName name="Excel_BuiltIn_Print_Area_26_8" localSheetId="17">#REF!</definedName>
    <definedName name="Excel_BuiltIn_Print_Area_26_8" localSheetId="18">#REF!</definedName>
    <definedName name="Excel_BuiltIn_Print_Area_26_8" localSheetId="19">#REF!</definedName>
    <definedName name="Excel_BuiltIn_Print_Area_26_8" localSheetId="20">#REF!</definedName>
    <definedName name="Excel_BuiltIn_Print_Area_26_8" localSheetId="22">#REF!</definedName>
    <definedName name="Excel_BuiltIn_Print_Area_26_8" localSheetId="25">#REF!</definedName>
    <definedName name="Excel_BuiltIn_Print_Area_26_8">#REF!</definedName>
    <definedName name="Excel_BuiltIn_Print_Area_27" localSheetId="11">#REF!</definedName>
    <definedName name="Excel_BuiltIn_Print_Area_27" localSheetId="17">#REF!</definedName>
    <definedName name="Excel_BuiltIn_Print_Area_27" localSheetId="18">#REF!</definedName>
    <definedName name="Excel_BuiltIn_Print_Area_27" localSheetId="19">#REF!</definedName>
    <definedName name="Excel_BuiltIn_Print_Area_27" localSheetId="20">#REF!</definedName>
    <definedName name="Excel_BuiltIn_Print_Area_27" localSheetId="22">#REF!</definedName>
    <definedName name="Excel_BuiltIn_Print_Area_27" localSheetId="25">#REF!</definedName>
    <definedName name="Excel_BuiltIn_Print_Area_27">#REF!</definedName>
    <definedName name="Excel_BuiltIn_Print_Area_27_1" localSheetId="11">#REF!</definedName>
    <definedName name="Excel_BuiltIn_Print_Area_27_1" localSheetId="17">#REF!</definedName>
    <definedName name="Excel_BuiltIn_Print_Area_27_1" localSheetId="18">#REF!</definedName>
    <definedName name="Excel_BuiltIn_Print_Area_27_1" localSheetId="19">#REF!</definedName>
    <definedName name="Excel_BuiltIn_Print_Area_27_1" localSheetId="20">#REF!</definedName>
    <definedName name="Excel_BuiltIn_Print_Area_27_1" localSheetId="22">#REF!</definedName>
    <definedName name="Excel_BuiltIn_Print_Area_27_1" localSheetId="25">#REF!</definedName>
    <definedName name="Excel_BuiltIn_Print_Area_27_1">#REF!</definedName>
    <definedName name="Excel_BuiltIn_Print_Area_27_34" localSheetId="11">#REF!</definedName>
    <definedName name="Excel_BuiltIn_Print_Area_27_34" localSheetId="17">#REF!</definedName>
    <definedName name="Excel_BuiltIn_Print_Area_27_34" localSheetId="18">#REF!</definedName>
    <definedName name="Excel_BuiltIn_Print_Area_27_34" localSheetId="19">#REF!</definedName>
    <definedName name="Excel_BuiltIn_Print_Area_27_34" localSheetId="20">#REF!</definedName>
    <definedName name="Excel_BuiltIn_Print_Area_27_34" localSheetId="22">#REF!</definedName>
    <definedName name="Excel_BuiltIn_Print_Area_27_34" localSheetId="25">#REF!</definedName>
    <definedName name="Excel_BuiltIn_Print_Area_27_34">#REF!</definedName>
    <definedName name="Excel_BuiltIn_Print_Area_27_8" localSheetId="11">#REF!</definedName>
    <definedName name="Excel_BuiltIn_Print_Area_27_8" localSheetId="17">#REF!</definedName>
    <definedName name="Excel_BuiltIn_Print_Area_27_8" localSheetId="18">#REF!</definedName>
    <definedName name="Excel_BuiltIn_Print_Area_27_8" localSheetId="19">#REF!</definedName>
    <definedName name="Excel_BuiltIn_Print_Area_27_8" localSheetId="20">#REF!</definedName>
    <definedName name="Excel_BuiltIn_Print_Area_27_8" localSheetId="22">#REF!</definedName>
    <definedName name="Excel_BuiltIn_Print_Area_27_8" localSheetId="25">#REF!</definedName>
    <definedName name="Excel_BuiltIn_Print_Area_27_8">#REF!</definedName>
    <definedName name="Excel_BuiltIn_Print_Area_28" localSheetId="11">#REF!</definedName>
    <definedName name="Excel_BuiltIn_Print_Area_28" localSheetId="17">#REF!</definedName>
    <definedName name="Excel_BuiltIn_Print_Area_28" localSheetId="18">#REF!</definedName>
    <definedName name="Excel_BuiltIn_Print_Area_28" localSheetId="19">#REF!</definedName>
    <definedName name="Excel_BuiltIn_Print_Area_28" localSheetId="20">#REF!</definedName>
    <definedName name="Excel_BuiltIn_Print_Area_28" localSheetId="22">#REF!</definedName>
    <definedName name="Excel_BuiltIn_Print_Area_28" localSheetId="25">#REF!</definedName>
    <definedName name="Excel_BuiltIn_Print_Area_28">#REF!</definedName>
    <definedName name="Excel_BuiltIn_Print_Area_28_1" localSheetId="11">#REF!</definedName>
    <definedName name="Excel_BuiltIn_Print_Area_28_1" localSheetId="17">#REF!</definedName>
    <definedName name="Excel_BuiltIn_Print_Area_28_1" localSheetId="18">#REF!</definedName>
    <definedName name="Excel_BuiltIn_Print_Area_28_1" localSheetId="19">#REF!</definedName>
    <definedName name="Excel_BuiltIn_Print_Area_28_1" localSheetId="20">#REF!</definedName>
    <definedName name="Excel_BuiltIn_Print_Area_28_1" localSheetId="22">#REF!</definedName>
    <definedName name="Excel_BuiltIn_Print_Area_28_1" localSheetId="25">#REF!</definedName>
    <definedName name="Excel_BuiltIn_Print_Area_28_1">#REF!</definedName>
    <definedName name="Excel_BuiltIn_Print_Area_28_34" localSheetId="11">#REF!</definedName>
    <definedName name="Excel_BuiltIn_Print_Area_28_34" localSheetId="17">#REF!</definedName>
    <definedName name="Excel_BuiltIn_Print_Area_28_34" localSheetId="18">#REF!</definedName>
    <definedName name="Excel_BuiltIn_Print_Area_28_34" localSheetId="19">#REF!</definedName>
    <definedName name="Excel_BuiltIn_Print_Area_28_34" localSheetId="20">#REF!</definedName>
    <definedName name="Excel_BuiltIn_Print_Area_28_34" localSheetId="22">#REF!</definedName>
    <definedName name="Excel_BuiltIn_Print_Area_28_34" localSheetId="25">#REF!</definedName>
    <definedName name="Excel_BuiltIn_Print_Area_28_34">#REF!</definedName>
    <definedName name="Excel_BuiltIn_Print_Area_28_8" localSheetId="11">#REF!</definedName>
    <definedName name="Excel_BuiltIn_Print_Area_28_8" localSheetId="17">#REF!</definedName>
    <definedName name="Excel_BuiltIn_Print_Area_28_8" localSheetId="18">#REF!</definedName>
    <definedName name="Excel_BuiltIn_Print_Area_28_8" localSheetId="19">#REF!</definedName>
    <definedName name="Excel_BuiltIn_Print_Area_28_8" localSheetId="20">#REF!</definedName>
    <definedName name="Excel_BuiltIn_Print_Area_28_8" localSheetId="22">#REF!</definedName>
    <definedName name="Excel_BuiltIn_Print_Area_28_8" localSheetId="25">#REF!</definedName>
    <definedName name="Excel_BuiltIn_Print_Area_28_8">#REF!</definedName>
    <definedName name="Excel_BuiltIn_Print_Area_29" localSheetId="11">#REF!</definedName>
    <definedName name="Excel_BuiltIn_Print_Area_29" localSheetId="17">#REF!</definedName>
    <definedName name="Excel_BuiltIn_Print_Area_29" localSheetId="18">#REF!</definedName>
    <definedName name="Excel_BuiltIn_Print_Area_29" localSheetId="19">#REF!</definedName>
    <definedName name="Excel_BuiltIn_Print_Area_29" localSheetId="20">#REF!</definedName>
    <definedName name="Excel_BuiltIn_Print_Area_29" localSheetId="22">#REF!</definedName>
    <definedName name="Excel_BuiltIn_Print_Area_29" localSheetId="25">#REF!</definedName>
    <definedName name="Excel_BuiltIn_Print_Area_29">#REF!</definedName>
    <definedName name="Excel_BuiltIn_Print_Area_29_1" localSheetId="11">#REF!</definedName>
    <definedName name="Excel_BuiltIn_Print_Area_29_1" localSheetId="17">#REF!</definedName>
    <definedName name="Excel_BuiltIn_Print_Area_29_1" localSheetId="18">#REF!</definedName>
    <definedName name="Excel_BuiltIn_Print_Area_29_1" localSheetId="19">#REF!</definedName>
    <definedName name="Excel_BuiltIn_Print_Area_29_1" localSheetId="20">#REF!</definedName>
    <definedName name="Excel_BuiltIn_Print_Area_29_1" localSheetId="22">#REF!</definedName>
    <definedName name="Excel_BuiltIn_Print_Area_29_1" localSheetId="25">#REF!</definedName>
    <definedName name="Excel_BuiltIn_Print_Area_29_1">#REF!</definedName>
    <definedName name="Excel_BuiltIn_Print_Area_29_34" localSheetId="11">#REF!</definedName>
    <definedName name="Excel_BuiltIn_Print_Area_29_34" localSheetId="17">#REF!</definedName>
    <definedName name="Excel_BuiltIn_Print_Area_29_34" localSheetId="18">#REF!</definedName>
    <definedName name="Excel_BuiltIn_Print_Area_29_34" localSheetId="19">#REF!</definedName>
    <definedName name="Excel_BuiltIn_Print_Area_29_34" localSheetId="20">#REF!</definedName>
    <definedName name="Excel_BuiltIn_Print_Area_29_34" localSheetId="22">#REF!</definedName>
    <definedName name="Excel_BuiltIn_Print_Area_29_34" localSheetId="25">#REF!</definedName>
    <definedName name="Excel_BuiltIn_Print_Area_29_34">#REF!</definedName>
    <definedName name="Excel_BuiltIn_Print_Area_29_8" localSheetId="11">#REF!</definedName>
    <definedName name="Excel_BuiltIn_Print_Area_29_8" localSheetId="17">#REF!</definedName>
    <definedName name="Excel_BuiltIn_Print_Area_29_8" localSheetId="18">#REF!</definedName>
    <definedName name="Excel_BuiltIn_Print_Area_29_8" localSheetId="19">#REF!</definedName>
    <definedName name="Excel_BuiltIn_Print_Area_29_8" localSheetId="20">#REF!</definedName>
    <definedName name="Excel_BuiltIn_Print_Area_29_8" localSheetId="22">#REF!</definedName>
    <definedName name="Excel_BuiltIn_Print_Area_29_8" localSheetId="25">#REF!</definedName>
    <definedName name="Excel_BuiltIn_Print_Area_29_8">#REF!</definedName>
    <definedName name="Excel_BuiltIn_Print_Area_3" localSheetId="11">#REF!</definedName>
    <definedName name="Excel_BuiltIn_Print_Area_3" localSheetId="17">#REF!</definedName>
    <definedName name="Excel_BuiltIn_Print_Area_3" localSheetId="18">#REF!</definedName>
    <definedName name="Excel_BuiltIn_Print_Area_3" localSheetId="19">#REF!</definedName>
    <definedName name="Excel_BuiltIn_Print_Area_3" localSheetId="20">#REF!</definedName>
    <definedName name="Excel_BuiltIn_Print_Area_3" localSheetId="22">#REF!</definedName>
    <definedName name="Excel_BuiltIn_Print_Area_3" localSheetId="25">#REF!</definedName>
    <definedName name="Excel_BuiltIn_Print_Area_3">#REF!</definedName>
    <definedName name="Excel_BuiltIn_Print_Area_3_1" localSheetId="11">#REF!</definedName>
    <definedName name="Excel_BuiltIn_Print_Area_3_1" localSheetId="17">#REF!</definedName>
    <definedName name="Excel_BuiltIn_Print_Area_3_1" localSheetId="18">#REF!</definedName>
    <definedName name="Excel_BuiltIn_Print_Area_3_1" localSheetId="19">#REF!</definedName>
    <definedName name="Excel_BuiltIn_Print_Area_3_1" localSheetId="20">#REF!</definedName>
    <definedName name="Excel_BuiltIn_Print_Area_3_1" localSheetId="22">#REF!</definedName>
    <definedName name="Excel_BuiltIn_Print_Area_3_1" localSheetId="25">#REF!</definedName>
    <definedName name="Excel_BuiltIn_Print_Area_3_1">#REF!</definedName>
    <definedName name="Excel_BuiltIn_Print_Area_3_1_1" localSheetId="11">#REF!</definedName>
    <definedName name="Excel_BuiltIn_Print_Area_3_1_1" localSheetId="17">#REF!</definedName>
    <definedName name="Excel_BuiltIn_Print_Area_3_1_1" localSheetId="18">#REF!</definedName>
    <definedName name="Excel_BuiltIn_Print_Area_3_1_1" localSheetId="19">#REF!</definedName>
    <definedName name="Excel_BuiltIn_Print_Area_3_1_1" localSheetId="20">#REF!</definedName>
    <definedName name="Excel_BuiltIn_Print_Area_3_1_1" localSheetId="22">#REF!</definedName>
    <definedName name="Excel_BuiltIn_Print_Area_3_1_1" localSheetId="25">#REF!</definedName>
    <definedName name="Excel_BuiltIn_Print_Area_3_1_1">#REF!</definedName>
    <definedName name="Excel_BuiltIn_Print_Area_3_1_1_1" localSheetId="11">#REF!</definedName>
    <definedName name="Excel_BuiltIn_Print_Area_3_1_1_1" localSheetId="17">#REF!</definedName>
    <definedName name="Excel_BuiltIn_Print_Area_3_1_1_1" localSheetId="18">#REF!</definedName>
    <definedName name="Excel_BuiltIn_Print_Area_3_1_1_1" localSheetId="19">#REF!</definedName>
    <definedName name="Excel_BuiltIn_Print_Area_3_1_1_1" localSheetId="20">#REF!</definedName>
    <definedName name="Excel_BuiltIn_Print_Area_3_1_1_1" localSheetId="22">#REF!</definedName>
    <definedName name="Excel_BuiltIn_Print_Area_3_1_1_1" localSheetId="25">#REF!</definedName>
    <definedName name="Excel_BuiltIn_Print_Area_3_1_1_1">#REF!</definedName>
    <definedName name="Excel_BuiltIn_Print_Area_3_1_1_1_1" localSheetId="11">#REF!</definedName>
    <definedName name="Excel_BuiltIn_Print_Area_3_1_1_1_1" localSheetId="17">#REF!</definedName>
    <definedName name="Excel_BuiltIn_Print_Area_3_1_1_1_1" localSheetId="18">#REF!</definedName>
    <definedName name="Excel_BuiltIn_Print_Area_3_1_1_1_1" localSheetId="19">#REF!</definedName>
    <definedName name="Excel_BuiltIn_Print_Area_3_1_1_1_1" localSheetId="20">#REF!</definedName>
    <definedName name="Excel_BuiltIn_Print_Area_3_1_1_1_1" localSheetId="22">#REF!</definedName>
    <definedName name="Excel_BuiltIn_Print_Area_3_1_1_1_1" localSheetId="25">#REF!</definedName>
    <definedName name="Excel_BuiltIn_Print_Area_3_1_1_1_1">#REF!</definedName>
    <definedName name="Excel_BuiltIn_Print_Area_3_1_34" localSheetId="11">#REF!</definedName>
    <definedName name="Excel_BuiltIn_Print_Area_3_1_34" localSheetId="17">#REF!</definedName>
    <definedName name="Excel_BuiltIn_Print_Area_3_1_34" localSheetId="18">#REF!</definedName>
    <definedName name="Excel_BuiltIn_Print_Area_3_1_34" localSheetId="19">#REF!</definedName>
    <definedName name="Excel_BuiltIn_Print_Area_3_1_34" localSheetId="20">#REF!</definedName>
    <definedName name="Excel_BuiltIn_Print_Area_3_1_34" localSheetId="22">#REF!</definedName>
    <definedName name="Excel_BuiltIn_Print_Area_3_1_34" localSheetId="25">#REF!</definedName>
    <definedName name="Excel_BuiltIn_Print_Area_3_1_34">#REF!</definedName>
    <definedName name="Excel_BuiltIn_Print_Area_3_34" localSheetId="11">#REF!</definedName>
    <definedName name="Excel_BuiltIn_Print_Area_3_34" localSheetId="17">#REF!</definedName>
    <definedName name="Excel_BuiltIn_Print_Area_3_34" localSheetId="18">#REF!</definedName>
    <definedName name="Excel_BuiltIn_Print_Area_3_34" localSheetId="19">#REF!</definedName>
    <definedName name="Excel_BuiltIn_Print_Area_3_34" localSheetId="20">#REF!</definedName>
    <definedName name="Excel_BuiltIn_Print_Area_3_34" localSheetId="22">#REF!</definedName>
    <definedName name="Excel_BuiltIn_Print_Area_3_34" localSheetId="25">#REF!</definedName>
    <definedName name="Excel_BuiltIn_Print_Area_3_34">#REF!</definedName>
    <definedName name="Excel_BuiltIn_Print_Area_3_8" localSheetId="11">#REF!</definedName>
    <definedName name="Excel_BuiltIn_Print_Area_3_8" localSheetId="17">#REF!</definedName>
    <definedName name="Excel_BuiltIn_Print_Area_3_8" localSheetId="18">#REF!</definedName>
    <definedName name="Excel_BuiltIn_Print_Area_3_8" localSheetId="19">#REF!</definedName>
    <definedName name="Excel_BuiltIn_Print_Area_3_8" localSheetId="20">#REF!</definedName>
    <definedName name="Excel_BuiltIn_Print_Area_3_8" localSheetId="22">#REF!</definedName>
    <definedName name="Excel_BuiltIn_Print_Area_3_8" localSheetId="25">#REF!</definedName>
    <definedName name="Excel_BuiltIn_Print_Area_3_8">#REF!</definedName>
    <definedName name="Excel_BuiltIn_Print_Area_30" localSheetId="11">#REF!</definedName>
    <definedName name="Excel_BuiltIn_Print_Area_30" localSheetId="17">#REF!</definedName>
    <definedName name="Excel_BuiltIn_Print_Area_30" localSheetId="18">#REF!</definedName>
    <definedName name="Excel_BuiltIn_Print_Area_30" localSheetId="19">#REF!</definedName>
    <definedName name="Excel_BuiltIn_Print_Area_30" localSheetId="20">#REF!</definedName>
    <definedName name="Excel_BuiltIn_Print_Area_30" localSheetId="22">#REF!</definedName>
    <definedName name="Excel_BuiltIn_Print_Area_30" localSheetId="25">#REF!</definedName>
    <definedName name="Excel_BuiltIn_Print_Area_30">#REF!</definedName>
    <definedName name="Excel_BuiltIn_Print_Area_30_1" localSheetId="11">#REF!</definedName>
    <definedName name="Excel_BuiltIn_Print_Area_30_1" localSheetId="17">#REF!</definedName>
    <definedName name="Excel_BuiltIn_Print_Area_30_1" localSheetId="18">#REF!</definedName>
    <definedName name="Excel_BuiltIn_Print_Area_30_1" localSheetId="19">#REF!</definedName>
    <definedName name="Excel_BuiltIn_Print_Area_30_1" localSheetId="20">#REF!</definedName>
    <definedName name="Excel_BuiltIn_Print_Area_30_1" localSheetId="22">#REF!</definedName>
    <definedName name="Excel_BuiltIn_Print_Area_30_1" localSheetId="25">#REF!</definedName>
    <definedName name="Excel_BuiltIn_Print_Area_30_1">#REF!</definedName>
    <definedName name="Excel_BuiltIn_Print_Area_30_34" localSheetId="11">#REF!</definedName>
    <definedName name="Excel_BuiltIn_Print_Area_30_34" localSheetId="17">#REF!</definedName>
    <definedName name="Excel_BuiltIn_Print_Area_30_34" localSheetId="18">#REF!</definedName>
    <definedName name="Excel_BuiltIn_Print_Area_30_34" localSheetId="19">#REF!</definedName>
    <definedName name="Excel_BuiltIn_Print_Area_30_34" localSheetId="20">#REF!</definedName>
    <definedName name="Excel_BuiltIn_Print_Area_30_34" localSheetId="22">#REF!</definedName>
    <definedName name="Excel_BuiltIn_Print_Area_30_34" localSheetId="25">#REF!</definedName>
    <definedName name="Excel_BuiltIn_Print_Area_30_34">#REF!</definedName>
    <definedName name="Excel_BuiltIn_Print_Area_30_8" localSheetId="11">#REF!</definedName>
    <definedName name="Excel_BuiltIn_Print_Area_30_8" localSheetId="17">#REF!</definedName>
    <definedName name="Excel_BuiltIn_Print_Area_30_8" localSheetId="18">#REF!</definedName>
    <definedName name="Excel_BuiltIn_Print_Area_30_8" localSheetId="19">#REF!</definedName>
    <definedName name="Excel_BuiltIn_Print_Area_30_8" localSheetId="20">#REF!</definedName>
    <definedName name="Excel_BuiltIn_Print_Area_30_8" localSheetId="22">#REF!</definedName>
    <definedName name="Excel_BuiltIn_Print_Area_30_8" localSheetId="25">#REF!</definedName>
    <definedName name="Excel_BuiltIn_Print_Area_30_8">#REF!</definedName>
    <definedName name="Excel_BuiltIn_Print_Area_31" localSheetId="11">#REF!</definedName>
    <definedName name="Excel_BuiltIn_Print_Area_31" localSheetId="17">#REF!</definedName>
    <definedName name="Excel_BuiltIn_Print_Area_31" localSheetId="18">#REF!</definedName>
    <definedName name="Excel_BuiltIn_Print_Area_31" localSheetId="19">#REF!</definedName>
    <definedName name="Excel_BuiltIn_Print_Area_31" localSheetId="20">#REF!</definedName>
    <definedName name="Excel_BuiltIn_Print_Area_31" localSheetId="22">#REF!</definedName>
    <definedName name="Excel_BuiltIn_Print_Area_31" localSheetId="25">#REF!</definedName>
    <definedName name="Excel_BuiltIn_Print_Area_31">#REF!</definedName>
    <definedName name="Excel_BuiltIn_Print_Area_31_1" localSheetId="11">#REF!</definedName>
    <definedName name="Excel_BuiltIn_Print_Area_31_1" localSheetId="17">#REF!</definedName>
    <definedName name="Excel_BuiltIn_Print_Area_31_1" localSheetId="18">#REF!</definedName>
    <definedName name="Excel_BuiltIn_Print_Area_31_1" localSheetId="19">#REF!</definedName>
    <definedName name="Excel_BuiltIn_Print_Area_31_1" localSheetId="20">#REF!</definedName>
    <definedName name="Excel_BuiltIn_Print_Area_31_1" localSheetId="22">#REF!</definedName>
    <definedName name="Excel_BuiltIn_Print_Area_31_1" localSheetId="25">#REF!</definedName>
    <definedName name="Excel_BuiltIn_Print_Area_31_1">#REF!</definedName>
    <definedName name="Excel_BuiltIn_Print_Area_31_34" localSheetId="11">#REF!</definedName>
    <definedName name="Excel_BuiltIn_Print_Area_31_34" localSheetId="17">#REF!</definedName>
    <definedName name="Excel_BuiltIn_Print_Area_31_34" localSheetId="18">#REF!</definedName>
    <definedName name="Excel_BuiltIn_Print_Area_31_34" localSheetId="19">#REF!</definedName>
    <definedName name="Excel_BuiltIn_Print_Area_31_34" localSheetId="20">#REF!</definedName>
    <definedName name="Excel_BuiltIn_Print_Area_31_34" localSheetId="22">#REF!</definedName>
    <definedName name="Excel_BuiltIn_Print_Area_31_34" localSheetId="25">#REF!</definedName>
    <definedName name="Excel_BuiltIn_Print_Area_31_34">#REF!</definedName>
    <definedName name="Excel_BuiltIn_Print_Area_31_8" localSheetId="11">#REF!</definedName>
    <definedName name="Excel_BuiltIn_Print_Area_31_8" localSheetId="17">#REF!</definedName>
    <definedName name="Excel_BuiltIn_Print_Area_31_8" localSheetId="18">#REF!</definedName>
    <definedName name="Excel_BuiltIn_Print_Area_31_8" localSheetId="19">#REF!</definedName>
    <definedName name="Excel_BuiltIn_Print_Area_31_8" localSheetId="20">#REF!</definedName>
    <definedName name="Excel_BuiltIn_Print_Area_31_8" localSheetId="22">#REF!</definedName>
    <definedName name="Excel_BuiltIn_Print_Area_31_8" localSheetId="25">#REF!</definedName>
    <definedName name="Excel_BuiltIn_Print_Area_31_8">#REF!</definedName>
    <definedName name="Excel_BuiltIn_Print_Area_33" localSheetId="11">#REF!</definedName>
    <definedName name="Excel_BuiltIn_Print_Area_33" localSheetId="17">#REF!</definedName>
    <definedName name="Excel_BuiltIn_Print_Area_33" localSheetId="18">#REF!</definedName>
    <definedName name="Excel_BuiltIn_Print_Area_33" localSheetId="19">#REF!</definedName>
    <definedName name="Excel_BuiltIn_Print_Area_33" localSheetId="20">#REF!</definedName>
    <definedName name="Excel_BuiltIn_Print_Area_33" localSheetId="22">#REF!</definedName>
    <definedName name="Excel_BuiltIn_Print_Area_33" localSheetId="25">#REF!</definedName>
    <definedName name="Excel_BuiltIn_Print_Area_33">#REF!</definedName>
    <definedName name="Excel_BuiltIn_Print_Area_33_1" localSheetId="11">#REF!</definedName>
    <definedName name="Excel_BuiltIn_Print_Area_33_1" localSheetId="17">#REF!</definedName>
    <definedName name="Excel_BuiltIn_Print_Area_33_1" localSheetId="18">#REF!</definedName>
    <definedName name="Excel_BuiltIn_Print_Area_33_1" localSheetId="19">#REF!</definedName>
    <definedName name="Excel_BuiltIn_Print_Area_33_1" localSheetId="20">#REF!</definedName>
    <definedName name="Excel_BuiltIn_Print_Area_33_1" localSheetId="22">#REF!</definedName>
    <definedName name="Excel_BuiltIn_Print_Area_33_1" localSheetId="25">#REF!</definedName>
    <definedName name="Excel_BuiltIn_Print_Area_33_1">#REF!</definedName>
    <definedName name="Excel_BuiltIn_Print_Area_33_34" localSheetId="11">#REF!</definedName>
    <definedName name="Excel_BuiltIn_Print_Area_33_34" localSheetId="17">#REF!</definedName>
    <definedName name="Excel_BuiltIn_Print_Area_33_34" localSheetId="18">#REF!</definedName>
    <definedName name="Excel_BuiltIn_Print_Area_33_34" localSheetId="19">#REF!</definedName>
    <definedName name="Excel_BuiltIn_Print_Area_33_34" localSheetId="20">#REF!</definedName>
    <definedName name="Excel_BuiltIn_Print_Area_33_34" localSheetId="22">#REF!</definedName>
    <definedName name="Excel_BuiltIn_Print_Area_33_34" localSheetId="25">#REF!</definedName>
    <definedName name="Excel_BuiltIn_Print_Area_33_34">#REF!</definedName>
    <definedName name="Excel_BuiltIn_Print_Area_33_8" localSheetId="11">#REF!</definedName>
    <definedName name="Excel_BuiltIn_Print_Area_33_8" localSheetId="17">#REF!</definedName>
    <definedName name="Excel_BuiltIn_Print_Area_33_8" localSheetId="18">#REF!</definedName>
    <definedName name="Excel_BuiltIn_Print_Area_33_8" localSheetId="19">#REF!</definedName>
    <definedName name="Excel_BuiltIn_Print_Area_33_8" localSheetId="20">#REF!</definedName>
    <definedName name="Excel_BuiltIn_Print_Area_33_8" localSheetId="22">#REF!</definedName>
    <definedName name="Excel_BuiltIn_Print_Area_33_8" localSheetId="25">#REF!</definedName>
    <definedName name="Excel_BuiltIn_Print_Area_33_8">#REF!</definedName>
    <definedName name="Excel_BuiltIn_Print_Area_34" localSheetId="11">#REF!</definedName>
    <definedName name="Excel_BuiltIn_Print_Area_34" localSheetId="17">#REF!</definedName>
    <definedName name="Excel_BuiltIn_Print_Area_34" localSheetId="18">#REF!</definedName>
    <definedName name="Excel_BuiltIn_Print_Area_34" localSheetId="19">#REF!</definedName>
    <definedName name="Excel_BuiltIn_Print_Area_34" localSheetId="20">#REF!</definedName>
    <definedName name="Excel_BuiltIn_Print_Area_34" localSheetId="22">#REF!</definedName>
    <definedName name="Excel_BuiltIn_Print_Area_34" localSheetId="25">#REF!</definedName>
    <definedName name="Excel_BuiltIn_Print_Area_34">#REF!</definedName>
    <definedName name="Excel_BuiltIn_Print_Area_34_1" localSheetId="11">#REF!</definedName>
    <definedName name="Excel_BuiltIn_Print_Area_34_1" localSheetId="17">#REF!</definedName>
    <definedName name="Excel_BuiltIn_Print_Area_34_1" localSheetId="18">#REF!</definedName>
    <definedName name="Excel_BuiltIn_Print_Area_34_1" localSheetId="19">#REF!</definedName>
    <definedName name="Excel_BuiltIn_Print_Area_34_1" localSheetId="20">#REF!</definedName>
    <definedName name="Excel_BuiltIn_Print_Area_34_1" localSheetId="22">#REF!</definedName>
    <definedName name="Excel_BuiltIn_Print_Area_34_1" localSheetId="25">#REF!</definedName>
    <definedName name="Excel_BuiltIn_Print_Area_34_1">#REF!</definedName>
    <definedName name="Excel_BuiltIn_Print_Area_34_34" localSheetId="11">#REF!</definedName>
    <definedName name="Excel_BuiltIn_Print_Area_34_34" localSheetId="17">#REF!</definedName>
    <definedName name="Excel_BuiltIn_Print_Area_34_34" localSheetId="18">#REF!</definedName>
    <definedName name="Excel_BuiltIn_Print_Area_34_34" localSheetId="19">#REF!</definedName>
    <definedName name="Excel_BuiltIn_Print_Area_34_34" localSheetId="20">#REF!</definedName>
    <definedName name="Excel_BuiltIn_Print_Area_34_34" localSheetId="22">#REF!</definedName>
    <definedName name="Excel_BuiltIn_Print_Area_34_34" localSheetId="25">#REF!</definedName>
    <definedName name="Excel_BuiltIn_Print_Area_34_34">#REF!</definedName>
    <definedName name="Excel_BuiltIn_Print_Area_34_8" localSheetId="11">#REF!</definedName>
    <definedName name="Excel_BuiltIn_Print_Area_34_8" localSheetId="17">#REF!</definedName>
    <definedName name="Excel_BuiltIn_Print_Area_34_8" localSheetId="18">#REF!</definedName>
    <definedName name="Excel_BuiltIn_Print_Area_34_8" localSheetId="19">#REF!</definedName>
    <definedName name="Excel_BuiltIn_Print_Area_34_8" localSheetId="20">#REF!</definedName>
    <definedName name="Excel_BuiltIn_Print_Area_34_8" localSheetId="22">#REF!</definedName>
    <definedName name="Excel_BuiltIn_Print_Area_34_8" localSheetId="25">#REF!</definedName>
    <definedName name="Excel_BuiltIn_Print_Area_34_8">#REF!</definedName>
    <definedName name="Excel_BuiltIn_Print_Area_35" localSheetId="11">#REF!</definedName>
    <definedName name="Excel_BuiltIn_Print_Area_35" localSheetId="17">#REF!</definedName>
    <definedName name="Excel_BuiltIn_Print_Area_35" localSheetId="18">#REF!</definedName>
    <definedName name="Excel_BuiltIn_Print_Area_35" localSheetId="19">#REF!</definedName>
    <definedName name="Excel_BuiltIn_Print_Area_35" localSheetId="20">#REF!</definedName>
    <definedName name="Excel_BuiltIn_Print_Area_35" localSheetId="22">#REF!</definedName>
    <definedName name="Excel_BuiltIn_Print_Area_35" localSheetId="25">#REF!</definedName>
    <definedName name="Excel_BuiltIn_Print_Area_35">#REF!</definedName>
    <definedName name="Excel_BuiltIn_Print_Area_35_1" localSheetId="11">#REF!</definedName>
    <definedName name="Excel_BuiltIn_Print_Area_35_1" localSheetId="17">#REF!</definedName>
    <definedName name="Excel_BuiltIn_Print_Area_35_1" localSheetId="18">#REF!</definedName>
    <definedName name="Excel_BuiltIn_Print_Area_35_1" localSheetId="19">#REF!</definedName>
    <definedName name="Excel_BuiltIn_Print_Area_35_1" localSheetId="20">#REF!</definedName>
    <definedName name="Excel_BuiltIn_Print_Area_35_1" localSheetId="22">#REF!</definedName>
    <definedName name="Excel_BuiltIn_Print_Area_35_1" localSheetId="25">#REF!</definedName>
    <definedName name="Excel_BuiltIn_Print_Area_35_1">#REF!</definedName>
    <definedName name="Excel_BuiltIn_Print_Area_35_34" localSheetId="11">#REF!</definedName>
    <definedName name="Excel_BuiltIn_Print_Area_35_34" localSheetId="17">#REF!</definedName>
    <definedName name="Excel_BuiltIn_Print_Area_35_34" localSheetId="18">#REF!</definedName>
    <definedName name="Excel_BuiltIn_Print_Area_35_34" localSheetId="19">#REF!</definedName>
    <definedName name="Excel_BuiltIn_Print_Area_35_34" localSheetId="20">#REF!</definedName>
    <definedName name="Excel_BuiltIn_Print_Area_35_34" localSheetId="22">#REF!</definedName>
    <definedName name="Excel_BuiltIn_Print_Area_35_34" localSheetId="25">#REF!</definedName>
    <definedName name="Excel_BuiltIn_Print_Area_35_34">#REF!</definedName>
    <definedName name="Excel_BuiltIn_Print_Area_35_8" localSheetId="11">#REF!</definedName>
    <definedName name="Excel_BuiltIn_Print_Area_35_8" localSheetId="17">#REF!</definedName>
    <definedName name="Excel_BuiltIn_Print_Area_35_8" localSheetId="18">#REF!</definedName>
    <definedName name="Excel_BuiltIn_Print_Area_35_8" localSheetId="19">#REF!</definedName>
    <definedName name="Excel_BuiltIn_Print_Area_35_8" localSheetId="20">#REF!</definedName>
    <definedName name="Excel_BuiltIn_Print_Area_35_8" localSheetId="22">#REF!</definedName>
    <definedName name="Excel_BuiltIn_Print_Area_35_8" localSheetId="25">#REF!</definedName>
    <definedName name="Excel_BuiltIn_Print_Area_35_8">#REF!</definedName>
    <definedName name="Excel_BuiltIn_Print_Area_36" localSheetId="11">#REF!</definedName>
    <definedName name="Excel_BuiltIn_Print_Area_36" localSheetId="17">#REF!</definedName>
    <definedName name="Excel_BuiltIn_Print_Area_36" localSheetId="18">#REF!</definedName>
    <definedName name="Excel_BuiltIn_Print_Area_36" localSheetId="19">#REF!</definedName>
    <definedName name="Excel_BuiltIn_Print_Area_36" localSheetId="20">#REF!</definedName>
    <definedName name="Excel_BuiltIn_Print_Area_36" localSheetId="22">#REF!</definedName>
    <definedName name="Excel_BuiltIn_Print_Area_36" localSheetId="25">#REF!</definedName>
    <definedName name="Excel_BuiltIn_Print_Area_36">#REF!</definedName>
    <definedName name="Excel_BuiltIn_Print_Area_36_34" localSheetId="11">#REF!</definedName>
    <definedName name="Excel_BuiltIn_Print_Area_36_34" localSheetId="17">#REF!</definedName>
    <definedName name="Excel_BuiltIn_Print_Area_36_34" localSheetId="18">#REF!</definedName>
    <definedName name="Excel_BuiltIn_Print_Area_36_34" localSheetId="19">#REF!</definedName>
    <definedName name="Excel_BuiltIn_Print_Area_36_34" localSheetId="20">#REF!</definedName>
    <definedName name="Excel_BuiltIn_Print_Area_36_34" localSheetId="22">#REF!</definedName>
    <definedName name="Excel_BuiltIn_Print_Area_36_34" localSheetId="25">#REF!</definedName>
    <definedName name="Excel_BuiltIn_Print_Area_36_34">#REF!</definedName>
    <definedName name="Excel_BuiltIn_Print_Area_36_8" localSheetId="11">#REF!</definedName>
    <definedName name="Excel_BuiltIn_Print_Area_36_8" localSheetId="17">#REF!</definedName>
    <definedName name="Excel_BuiltIn_Print_Area_36_8" localSheetId="18">#REF!</definedName>
    <definedName name="Excel_BuiltIn_Print_Area_36_8" localSheetId="19">#REF!</definedName>
    <definedName name="Excel_BuiltIn_Print_Area_36_8" localSheetId="20">#REF!</definedName>
    <definedName name="Excel_BuiltIn_Print_Area_36_8" localSheetId="22">#REF!</definedName>
    <definedName name="Excel_BuiltIn_Print_Area_36_8" localSheetId="25">#REF!</definedName>
    <definedName name="Excel_BuiltIn_Print_Area_36_8">#REF!</definedName>
    <definedName name="Excel_BuiltIn_Print_Area_37" localSheetId="11">#REF!</definedName>
    <definedName name="Excel_BuiltIn_Print_Area_37" localSheetId="17">#REF!</definedName>
    <definedName name="Excel_BuiltIn_Print_Area_37" localSheetId="18">#REF!</definedName>
    <definedName name="Excel_BuiltIn_Print_Area_37" localSheetId="19">#REF!</definedName>
    <definedName name="Excel_BuiltIn_Print_Area_37" localSheetId="20">#REF!</definedName>
    <definedName name="Excel_BuiltIn_Print_Area_37" localSheetId="22">#REF!</definedName>
    <definedName name="Excel_BuiltIn_Print_Area_37" localSheetId="25">#REF!</definedName>
    <definedName name="Excel_BuiltIn_Print_Area_37">#REF!</definedName>
    <definedName name="Excel_BuiltIn_Print_Area_37_1" localSheetId="11">#REF!</definedName>
    <definedName name="Excel_BuiltIn_Print_Area_37_1" localSheetId="17">#REF!</definedName>
    <definedName name="Excel_BuiltIn_Print_Area_37_1" localSheetId="18">#REF!</definedName>
    <definedName name="Excel_BuiltIn_Print_Area_37_1" localSheetId="19">#REF!</definedName>
    <definedName name="Excel_BuiltIn_Print_Area_37_1" localSheetId="20">#REF!</definedName>
    <definedName name="Excel_BuiltIn_Print_Area_37_1" localSheetId="22">#REF!</definedName>
    <definedName name="Excel_BuiltIn_Print_Area_37_1" localSheetId="25">#REF!</definedName>
    <definedName name="Excel_BuiltIn_Print_Area_37_1">#REF!</definedName>
    <definedName name="Excel_BuiltIn_Print_Area_37_34" localSheetId="11">#REF!</definedName>
    <definedName name="Excel_BuiltIn_Print_Area_37_34" localSheetId="17">#REF!</definedName>
    <definedName name="Excel_BuiltIn_Print_Area_37_34" localSheetId="18">#REF!</definedName>
    <definedName name="Excel_BuiltIn_Print_Area_37_34" localSheetId="19">#REF!</definedName>
    <definedName name="Excel_BuiltIn_Print_Area_37_34" localSheetId="20">#REF!</definedName>
    <definedName name="Excel_BuiltIn_Print_Area_37_34" localSheetId="22">#REF!</definedName>
    <definedName name="Excel_BuiltIn_Print_Area_37_34" localSheetId="25">#REF!</definedName>
    <definedName name="Excel_BuiltIn_Print_Area_37_34">#REF!</definedName>
    <definedName name="Excel_BuiltIn_Print_Area_37_8" localSheetId="11">#REF!</definedName>
    <definedName name="Excel_BuiltIn_Print_Area_37_8" localSheetId="17">#REF!</definedName>
    <definedName name="Excel_BuiltIn_Print_Area_37_8" localSheetId="18">#REF!</definedName>
    <definedName name="Excel_BuiltIn_Print_Area_37_8" localSheetId="19">#REF!</definedName>
    <definedName name="Excel_BuiltIn_Print_Area_37_8" localSheetId="20">#REF!</definedName>
    <definedName name="Excel_BuiltIn_Print_Area_37_8" localSheetId="22">#REF!</definedName>
    <definedName name="Excel_BuiltIn_Print_Area_37_8" localSheetId="25">#REF!</definedName>
    <definedName name="Excel_BuiltIn_Print_Area_37_8">#REF!</definedName>
    <definedName name="Excel_BuiltIn_Print_Area_38" localSheetId="11">#REF!</definedName>
    <definedName name="Excel_BuiltIn_Print_Area_38" localSheetId="17">#REF!</definedName>
    <definedName name="Excel_BuiltIn_Print_Area_38" localSheetId="18">#REF!</definedName>
    <definedName name="Excel_BuiltIn_Print_Area_38" localSheetId="19">#REF!</definedName>
    <definedName name="Excel_BuiltIn_Print_Area_38" localSheetId="20">#REF!</definedName>
    <definedName name="Excel_BuiltIn_Print_Area_38" localSheetId="22">#REF!</definedName>
    <definedName name="Excel_BuiltIn_Print_Area_38" localSheetId="25">#REF!</definedName>
    <definedName name="Excel_BuiltIn_Print_Area_38">#REF!</definedName>
    <definedName name="Excel_BuiltIn_Print_Area_38_1" localSheetId="11">#REF!</definedName>
    <definedName name="Excel_BuiltIn_Print_Area_38_1" localSheetId="17">#REF!</definedName>
    <definedName name="Excel_BuiltIn_Print_Area_38_1" localSheetId="18">#REF!</definedName>
    <definedName name="Excel_BuiltIn_Print_Area_38_1" localSheetId="19">#REF!</definedName>
    <definedName name="Excel_BuiltIn_Print_Area_38_1" localSheetId="20">#REF!</definedName>
    <definedName name="Excel_BuiltIn_Print_Area_38_1" localSheetId="22">#REF!</definedName>
    <definedName name="Excel_BuiltIn_Print_Area_38_1" localSheetId="25">#REF!</definedName>
    <definedName name="Excel_BuiltIn_Print_Area_38_1">#REF!</definedName>
    <definedName name="Excel_BuiltIn_Print_Area_38_34" localSheetId="11">#REF!</definedName>
    <definedName name="Excel_BuiltIn_Print_Area_38_34" localSheetId="17">#REF!</definedName>
    <definedName name="Excel_BuiltIn_Print_Area_38_34" localSheetId="18">#REF!</definedName>
    <definedName name="Excel_BuiltIn_Print_Area_38_34" localSheetId="19">#REF!</definedName>
    <definedName name="Excel_BuiltIn_Print_Area_38_34" localSheetId="20">#REF!</definedName>
    <definedName name="Excel_BuiltIn_Print_Area_38_34" localSheetId="22">#REF!</definedName>
    <definedName name="Excel_BuiltIn_Print_Area_38_34" localSheetId="25">#REF!</definedName>
    <definedName name="Excel_BuiltIn_Print_Area_38_34">#REF!</definedName>
    <definedName name="Excel_BuiltIn_Print_Area_38_8" localSheetId="11">#REF!</definedName>
    <definedName name="Excel_BuiltIn_Print_Area_38_8" localSheetId="17">#REF!</definedName>
    <definedName name="Excel_BuiltIn_Print_Area_38_8" localSheetId="18">#REF!</definedName>
    <definedName name="Excel_BuiltIn_Print_Area_38_8" localSheetId="19">#REF!</definedName>
    <definedName name="Excel_BuiltIn_Print_Area_38_8" localSheetId="20">#REF!</definedName>
    <definedName name="Excel_BuiltIn_Print_Area_38_8" localSheetId="22">#REF!</definedName>
    <definedName name="Excel_BuiltIn_Print_Area_38_8" localSheetId="25">#REF!</definedName>
    <definedName name="Excel_BuiltIn_Print_Area_38_8">#REF!</definedName>
    <definedName name="Excel_BuiltIn_Print_Area_39" localSheetId="11">#REF!</definedName>
    <definedName name="Excel_BuiltIn_Print_Area_39" localSheetId="17">#REF!</definedName>
    <definedName name="Excel_BuiltIn_Print_Area_39" localSheetId="18">#REF!</definedName>
    <definedName name="Excel_BuiltIn_Print_Area_39" localSheetId="19">#REF!</definedName>
    <definedName name="Excel_BuiltIn_Print_Area_39" localSheetId="20">#REF!</definedName>
    <definedName name="Excel_BuiltIn_Print_Area_39" localSheetId="22">#REF!</definedName>
    <definedName name="Excel_BuiltIn_Print_Area_39" localSheetId="25">#REF!</definedName>
    <definedName name="Excel_BuiltIn_Print_Area_39">#REF!</definedName>
    <definedName name="Excel_BuiltIn_Print_Area_39_1" localSheetId="11">#REF!</definedName>
    <definedName name="Excel_BuiltIn_Print_Area_39_1" localSheetId="17">#REF!</definedName>
    <definedName name="Excel_BuiltIn_Print_Area_39_1" localSheetId="18">#REF!</definedName>
    <definedName name="Excel_BuiltIn_Print_Area_39_1" localSheetId="19">#REF!</definedName>
    <definedName name="Excel_BuiltIn_Print_Area_39_1" localSheetId="20">#REF!</definedName>
    <definedName name="Excel_BuiltIn_Print_Area_39_1" localSheetId="22">#REF!</definedName>
    <definedName name="Excel_BuiltIn_Print_Area_39_1" localSheetId="25">#REF!</definedName>
    <definedName name="Excel_BuiltIn_Print_Area_39_1">#REF!</definedName>
    <definedName name="Excel_BuiltIn_Print_Area_39_34" localSheetId="11">#REF!</definedName>
    <definedName name="Excel_BuiltIn_Print_Area_39_34" localSheetId="17">#REF!</definedName>
    <definedName name="Excel_BuiltIn_Print_Area_39_34" localSheetId="18">#REF!</definedName>
    <definedName name="Excel_BuiltIn_Print_Area_39_34" localSheetId="19">#REF!</definedName>
    <definedName name="Excel_BuiltIn_Print_Area_39_34" localSheetId="20">#REF!</definedName>
    <definedName name="Excel_BuiltIn_Print_Area_39_34" localSheetId="22">#REF!</definedName>
    <definedName name="Excel_BuiltIn_Print_Area_39_34" localSheetId="25">#REF!</definedName>
    <definedName name="Excel_BuiltIn_Print_Area_39_34">#REF!</definedName>
    <definedName name="Excel_BuiltIn_Print_Area_39_8" localSheetId="11">#REF!</definedName>
    <definedName name="Excel_BuiltIn_Print_Area_39_8" localSheetId="17">#REF!</definedName>
    <definedName name="Excel_BuiltIn_Print_Area_39_8" localSheetId="18">#REF!</definedName>
    <definedName name="Excel_BuiltIn_Print_Area_39_8" localSheetId="19">#REF!</definedName>
    <definedName name="Excel_BuiltIn_Print_Area_39_8" localSheetId="20">#REF!</definedName>
    <definedName name="Excel_BuiltIn_Print_Area_39_8" localSheetId="22">#REF!</definedName>
    <definedName name="Excel_BuiltIn_Print_Area_39_8" localSheetId="25">#REF!</definedName>
    <definedName name="Excel_BuiltIn_Print_Area_39_8">#REF!</definedName>
    <definedName name="Excel_BuiltIn_Print_Area_4" localSheetId="11">#REF!</definedName>
    <definedName name="Excel_BuiltIn_Print_Area_4" localSheetId="17">#REF!</definedName>
    <definedName name="Excel_BuiltIn_Print_Area_4" localSheetId="18">#REF!</definedName>
    <definedName name="Excel_BuiltIn_Print_Area_4" localSheetId="19">#REF!</definedName>
    <definedName name="Excel_BuiltIn_Print_Area_4" localSheetId="20">#REF!</definedName>
    <definedName name="Excel_BuiltIn_Print_Area_4" localSheetId="22">#REF!</definedName>
    <definedName name="Excel_BuiltIn_Print_Area_4" localSheetId="25">#REF!</definedName>
    <definedName name="Excel_BuiltIn_Print_Area_4">#REF!</definedName>
    <definedName name="Excel_BuiltIn_Print_Area_4_1" localSheetId="11">#REF!</definedName>
    <definedName name="Excel_BuiltIn_Print_Area_4_1" localSheetId="17">#REF!</definedName>
    <definedName name="Excel_BuiltIn_Print_Area_4_1" localSheetId="18">#REF!</definedName>
    <definedName name="Excel_BuiltIn_Print_Area_4_1" localSheetId="19">#REF!</definedName>
    <definedName name="Excel_BuiltIn_Print_Area_4_1" localSheetId="20">#REF!</definedName>
    <definedName name="Excel_BuiltIn_Print_Area_4_1" localSheetId="22">#REF!</definedName>
    <definedName name="Excel_BuiltIn_Print_Area_4_1" localSheetId="25">#REF!</definedName>
    <definedName name="Excel_BuiltIn_Print_Area_4_1">#REF!</definedName>
    <definedName name="Excel_BuiltIn_Print_Area_4_1_1" localSheetId="11">#REF!</definedName>
    <definedName name="Excel_BuiltIn_Print_Area_4_1_1" localSheetId="17">#REF!</definedName>
    <definedName name="Excel_BuiltIn_Print_Area_4_1_1" localSheetId="18">#REF!</definedName>
    <definedName name="Excel_BuiltIn_Print_Area_4_1_1" localSheetId="19">#REF!</definedName>
    <definedName name="Excel_BuiltIn_Print_Area_4_1_1" localSheetId="20">#REF!</definedName>
    <definedName name="Excel_BuiltIn_Print_Area_4_1_1" localSheetId="22">#REF!</definedName>
    <definedName name="Excel_BuiltIn_Print_Area_4_1_1" localSheetId="25">#REF!</definedName>
    <definedName name="Excel_BuiltIn_Print_Area_4_1_1">#REF!</definedName>
    <definedName name="Excel_BuiltIn_Print_Area_4_1_1_1" localSheetId="11">#REF!</definedName>
    <definedName name="Excel_BuiltIn_Print_Area_4_1_1_1" localSheetId="17">#REF!</definedName>
    <definedName name="Excel_BuiltIn_Print_Area_4_1_1_1" localSheetId="18">#REF!</definedName>
    <definedName name="Excel_BuiltIn_Print_Area_4_1_1_1" localSheetId="19">#REF!</definedName>
    <definedName name="Excel_BuiltIn_Print_Area_4_1_1_1" localSheetId="20">#REF!</definedName>
    <definedName name="Excel_BuiltIn_Print_Area_4_1_1_1" localSheetId="22">#REF!</definedName>
    <definedName name="Excel_BuiltIn_Print_Area_4_1_1_1" localSheetId="25">#REF!</definedName>
    <definedName name="Excel_BuiltIn_Print_Area_4_1_1_1">#REF!</definedName>
    <definedName name="Excel_BuiltIn_Print_Area_4_1_1_1_1" localSheetId="11">#REF!</definedName>
    <definedName name="Excel_BuiltIn_Print_Area_4_1_1_1_1" localSheetId="17">#REF!</definedName>
    <definedName name="Excel_BuiltIn_Print_Area_4_1_1_1_1" localSheetId="18">#REF!</definedName>
    <definedName name="Excel_BuiltIn_Print_Area_4_1_1_1_1" localSheetId="19">#REF!</definedName>
    <definedName name="Excel_BuiltIn_Print_Area_4_1_1_1_1" localSheetId="20">#REF!</definedName>
    <definedName name="Excel_BuiltIn_Print_Area_4_1_1_1_1" localSheetId="22">#REF!</definedName>
    <definedName name="Excel_BuiltIn_Print_Area_4_1_1_1_1" localSheetId="25">#REF!</definedName>
    <definedName name="Excel_BuiltIn_Print_Area_4_1_1_1_1">#REF!</definedName>
    <definedName name="Excel_BuiltIn_Print_Area_4_1_34" localSheetId="11">#REF!</definedName>
    <definedName name="Excel_BuiltIn_Print_Area_4_1_34" localSheetId="17">#REF!</definedName>
    <definedName name="Excel_BuiltIn_Print_Area_4_1_34" localSheetId="18">#REF!</definedName>
    <definedName name="Excel_BuiltIn_Print_Area_4_1_34" localSheetId="19">#REF!</definedName>
    <definedName name="Excel_BuiltIn_Print_Area_4_1_34" localSheetId="20">#REF!</definedName>
    <definedName name="Excel_BuiltIn_Print_Area_4_1_34" localSheetId="22">#REF!</definedName>
    <definedName name="Excel_BuiltIn_Print_Area_4_1_34" localSheetId="25">#REF!</definedName>
    <definedName name="Excel_BuiltIn_Print_Area_4_1_34">#REF!</definedName>
    <definedName name="Excel_BuiltIn_Print_Area_4_34" localSheetId="11">#REF!</definedName>
    <definedName name="Excel_BuiltIn_Print_Area_4_34" localSheetId="17">#REF!</definedName>
    <definedName name="Excel_BuiltIn_Print_Area_4_34" localSheetId="18">#REF!</definedName>
    <definedName name="Excel_BuiltIn_Print_Area_4_34" localSheetId="19">#REF!</definedName>
    <definedName name="Excel_BuiltIn_Print_Area_4_34" localSheetId="20">#REF!</definedName>
    <definedName name="Excel_BuiltIn_Print_Area_4_34" localSheetId="22">#REF!</definedName>
    <definedName name="Excel_BuiltIn_Print_Area_4_34" localSheetId="25">#REF!</definedName>
    <definedName name="Excel_BuiltIn_Print_Area_4_34">#REF!</definedName>
    <definedName name="Excel_BuiltIn_Print_Area_4_8" localSheetId="11">#REF!</definedName>
    <definedName name="Excel_BuiltIn_Print_Area_4_8" localSheetId="17">#REF!</definedName>
    <definedName name="Excel_BuiltIn_Print_Area_4_8" localSheetId="18">#REF!</definedName>
    <definedName name="Excel_BuiltIn_Print_Area_4_8" localSheetId="19">#REF!</definedName>
    <definedName name="Excel_BuiltIn_Print_Area_4_8" localSheetId="20">#REF!</definedName>
    <definedName name="Excel_BuiltIn_Print_Area_4_8" localSheetId="22">#REF!</definedName>
    <definedName name="Excel_BuiltIn_Print_Area_4_8" localSheetId="25">#REF!</definedName>
    <definedName name="Excel_BuiltIn_Print_Area_4_8">#REF!</definedName>
    <definedName name="Excel_BuiltIn_Print_Area_40" localSheetId="11">#REF!</definedName>
    <definedName name="Excel_BuiltIn_Print_Area_40" localSheetId="17">#REF!</definedName>
    <definedName name="Excel_BuiltIn_Print_Area_40" localSheetId="18">#REF!</definedName>
    <definedName name="Excel_BuiltIn_Print_Area_40" localSheetId="19">#REF!</definedName>
    <definedName name="Excel_BuiltIn_Print_Area_40" localSheetId="20">#REF!</definedName>
    <definedName name="Excel_BuiltIn_Print_Area_40" localSheetId="22">#REF!</definedName>
    <definedName name="Excel_BuiltIn_Print_Area_40" localSheetId="25">#REF!</definedName>
    <definedName name="Excel_BuiltIn_Print_Area_40">#REF!</definedName>
    <definedName name="Excel_BuiltIn_Print_Area_40_1" localSheetId="11">#REF!</definedName>
    <definedName name="Excel_BuiltIn_Print_Area_40_1" localSheetId="17">#REF!</definedName>
    <definedName name="Excel_BuiltIn_Print_Area_40_1" localSheetId="18">#REF!</definedName>
    <definedName name="Excel_BuiltIn_Print_Area_40_1" localSheetId="19">#REF!</definedName>
    <definedName name="Excel_BuiltIn_Print_Area_40_1" localSheetId="20">#REF!</definedName>
    <definedName name="Excel_BuiltIn_Print_Area_40_1" localSheetId="22">#REF!</definedName>
    <definedName name="Excel_BuiltIn_Print_Area_40_1" localSheetId="25">#REF!</definedName>
    <definedName name="Excel_BuiltIn_Print_Area_40_1">#REF!</definedName>
    <definedName name="Excel_BuiltIn_Print_Area_40_34" localSheetId="11">#REF!</definedName>
    <definedName name="Excel_BuiltIn_Print_Area_40_34" localSheetId="17">#REF!</definedName>
    <definedName name="Excel_BuiltIn_Print_Area_40_34" localSheetId="18">#REF!</definedName>
    <definedName name="Excel_BuiltIn_Print_Area_40_34" localSheetId="19">#REF!</definedName>
    <definedName name="Excel_BuiltIn_Print_Area_40_34" localSheetId="20">#REF!</definedName>
    <definedName name="Excel_BuiltIn_Print_Area_40_34" localSheetId="22">#REF!</definedName>
    <definedName name="Excel_BuiltIn_Print_Area_40_34" localSheetId="25">#REF!</definedName>
    <definedName name="Excel_BuiltIn_Print_Area_40_34">#REF!</definedName>
    <definedName name="Excel_BuiltIn_Print_Area_40_8" localSheetId="11">#REF!</definedName>
    <definedName name="Excel_BuiltIn_Print_Area_40_8" localSheetId="17">#REF!</definedName>
    <definedName name="Excel_BuiltIn_Print_Area_40_8" localSheetId="18">#REF!</definedName>
    <definedName name="Excel_BuiltIn_Print_Area_40_8" localSheetId="19">#REF!</definedName>
    <definedName name="Excel_BuiltIn_Print_Area_40_8" localSheetId="20">#REF!</definedName>
    <definedName name="Excel_BuiltIn_Print_Area_40_8" localSheetId="22">#REF!</definedName>
    <definedName name="Excel_BuiltIn_Print_Area_40_8" localSheetId="25">#REF!</definedName>
    <definedName name="Excel_BuiltIn_Print_Area_40_8">#REF!</definedName>
    <definedName name="Excel_BuiltIn_Print_Area_41" localSheetId="11">#REF!</definedName>
    <definedName name="Excel_BuiltIn_Print_Area_41" localSheetId="17">#REF!</definedName>
    <definedName name="Excel_BuiltIn_Print_Area_41" localSheetId="18">#REF!</definedName>
    <definedName name="Excel_BuiltIn_Print_Area_41" localSheetId="19">#REF!</definedName>
    <definedName name="Excel_BuiltIn_Print_Area_41" localSheetId="20">#REF!</definedName>
    <definedName name="Excel_BuiltIn_Print_Area_41" localSheetId="22">#REF!</definedName>
    <definedName name="Excel_BuiltIn_Print_Area_41" localSheetId="25">#REF!</definedName>
    <definedName name="Excel_BuiltIn_Print_Area_41">#REF!</definedName>
    <definedName name="Excel_BuiltIn_Print_Area_41_1" localSheetId="11">#REF!</definedName>
    <definedName name="Excel_BuiltIn_Print_Area_41_1" localSheetId="17">#REF!</definedName>
    <definedName name="Excel_BuiltIn_Print_Area_41_1" localSheetId="18">#REF!</definedName>
    <definedName name="Excel_BuiltIn_Print_Area_41_1" localSheetId="19">#REF!</definedName>
    <definedName name="Excel_BuiltIn_Print_Area_41_1" localSheetId="20">#REF!</definedName>
    <definedName name="Excel_BuiltIn_Print_Area_41_1" localSheetId="22">#REF!</definedName>
    <definedName name="Excel_BuiltIn_Print_Area_41_1" localSheetId="25">#REF!</definedName>
    <definedName name="Excel_BuiltIn_Print_Area_41_1">#REF!</definedName>
    <definedName name="Excel_BuiltIn_Print_Area_41_34" localSheetId="11">#REF!</definedName>
    <definedName name="Excel_BuiltIn_Print_Area_41_34" localSheetId="17">#REF!</definedName>
    <definedName name="Excel_BuiltIn_Print_Area_41_34" localSheetId="18">#REF!</definedName>
    <definedName name="Excel_BuiltIn_Print_Area_41_34" localSheetId="19">#REF!</definedName>
    <definedName name="Excel_BuiltIn_Print_Area_41_34" localSheetId="20">#REF!</definedName>
    <definedName name="Excel_BuiltIn_Print_Area_41_34" localSheetId="22">#REF!</definedName>
    <definedName name="Excel_BuiltIn_Print_Area_41_34" localSheetId="25">#REF!</definedName>
    <definedName name="Excel_BuiltIn_Print_Area_41_34">#REF!</definedName>
    <definedName name="Excel_BuiltIn_Print_Area_41_8" localSheetId="11">#REF!</definedName>
    <definedName name="Excel_BuiltIn_Print_Area_41_8" localSheetId="17">#REF!</definedName>
    <definedName name="Excel_BuiltIn_Print_Area_41_8" localSheetId="18">#REF!</definedName>
    <definedName name="Excel_BuiltIn_Print_Area_41_8" localSheetId="19">#REF!</definedName>
    <definedName name="Excel_BuiltIn_Print_Area_41_8" localSheetId="20">#REF!</definedName>
    <definedName name="Excel_BuiltIn_Print_Area_41_8" localSheetId="22">#REF!</definedName>
    <definedName name="Excel_BuiltIn_Print_Area_41_8" localSheetId="25">#REF!</definedName>
    <definedName name="Excel_BuiltIn_Print_Area_41_8">#REF!</definedName>
    <definedName name="Excel_BuiltIn_Print_Area_42" localSheetId="11">#REF!</definedName>
    <definedName name="Excel_BuiltIn_Print_Area_42" localSheetId="17">#REF!</definedName>
    <definedName name="Excel_BuiltIn_Print_Area_42" localSheetId="18">#REF!</definedName>
    <definedName name="Excel_BuiltIn_Print_Area_42" localSheetId="19">#REF!</definedName>
    <definedName name="Excel_BuiltIn_Print_Area_42" localSheetId="20">#REF!</definedName>
    <definedName name="Excel_BuiltIn_Print_Area_42" localSheetId="22">#REF!</definedName>
    <definedName name="Excel_BuiltIn_Print_Area_42" localSheetId="25">#REF!</definedName>
    <definedName name="Excel_BuiltIn_Print_Area_42">#REF!</definedName>
    <definedName name="Excel_BuiltIn_Print_Area_42_1" localSheetId="11">#REF!</definedName>
    <definedName name="Excel_BuiltIn_Print_Area_42_1" localSheetId="17">#REF!</definedName>
    <definedName name="Excel_BuiltIn_Print_Area_42_1" localSheetId="18">#REF!</definedName>
    <definedName name="Excel_BuiltIn_Print_Area_42_1" localSheetId="19">#REF!</definedName>
    <definedName name="Excel_BuiltIn_Print_Area_42_1" localSheetId="20">#REF!</definedName>
    <definedName name="Excel_BuiltIn_Print_Area_42_1" localSheetId="22">#REF!</definedName>
    <definedName name="Excel_BuiltIn_Print_Area_42_1" localSheetId="25">#REF!</definedName>
    <definedName name="Excel_BuiltIn_Print_Area_42_1">#REF!</definedName>
    <definedName name="Excel_BuiltIn_Print_Area_42_34" localSheetId="11">#REF!</definedName>
    <definedName name="Excel_BuiltIn_Print_Area_42_34" localSheetId="17">#REF!</definedName>
    <definedName name="Excel_BuiltIn_Print_Area_42_34" localSheetId="18">#REF!</definedName>
    <definedName name="Excel_BuiltIn_Print_Area_42_34" localSheetId="19">#REF!</definedName>
    <definedName name="Excel_BuiltIn_Print_Area_42_34" localSheetId="20">#REF!</definedName>
    <definedName name="Excel_BuiltIn_Print_Area_42_34" localSheetId="22">#REF!</definedName>
    <definedName name="Excel_BuiltIn_Print_Area_42_34" localSheetId="25">#REF!</definedName>
    <definedName name="Excel_BuiltIn_Print_Area_42_34">#REF!</definedName>
    <definedName name="Excel_BuiltIn_Print_Area_42_8" localSheetId="11">#REF!</definedName>
    <definedName name="Excel_BuiltIn_Print_Area_42_8" localSheetId="17">#REF!</definedName>
    <definedName name="Excel_BuiltIn_Print_Area_42_8" localSheetId="18">#REF!</definedName>
    <definedName name="Excel_BuiltIn_Print_Area_42_8" localSheetId="19">#REF!</definedName>
    <definedName name="Excel_BuiltIn_Print_Area_42_8" localSheetId="20">#REF!</definedName>
    <definedName name="Excel_BuiltIn_Print_Area_42_8" localSheetId="22">#REF!</definedName>
    <definedName name="Excel_BuiltIn_Print_Area_42_8" localSheetId="25">#REF!</definedName>
    <definedName name="Excel_BuiltIn_Print_Area_42_8">#REF!</definedName>
    <definedName name="Excel_BuiltIn_Print_Area_43" localSheetId="11">#REF!</definedName>
    <definedName name="Excel_BuiltIn_Print_Area_43" localSheetId="17">#REF!</definedName>
    <definedName name="Excel_BuiltIn_Print_Area_43" localSheetId="18">#REF!</definedName>
    <definedName name="Excel_BuiltIn_Print_Area_43" localSheetId="19">#REF!</definedName>
    <definedName name="Excel_BuiltIn_Print_Area_43" localSheetId="20">#REF!</definedName>
    <definedName name="Excel_BuiltIn_Print_Area_43" localSheetId="22">#REF!</definedName>
    <definedName name="Excel_BuiltIn_Print_Area_43" localSheetId="25">#REF!</definedName>
    <definedName name="Excel_BuiltIn_Print_Area_43">#REF!</definedName>
    <definedName name="Excel_BuiltIn_Print_Area_43_1" localSheetId="11">#REF!</definedName>
    <definedName name="Excel_BuiltIn_Print_Area_43_1" localSheetId="17">#REF!</definedName>
    <definedName name="Excel_BuiltIn_Print_Area_43_1" localSheetId="18">#REF!</definedName>
    <definedName name="Excel_BuiltIn_Print_Area_43_1" localSheetId="19">#REF!</definedName>
    <definedName name="Excel_BuiltIn_Print_Area_43_1" localSheetId="20">#REF!</definedName>
    <definedName name="Excel_BuiltIn_Print_Area_43_1" localSheetId="22">#REF!</definedName>
    <definedName name="Excel_BuiltIn_Print_Area_43_1" localSheetId="25">#REF!</definedName>
    <definedName name="Excel_BuiltIn_Print_Area_43_1">#REF!</definedName>
    <definedName name="Excel_BuiltIn_Print_Area_43_34" localSheetId="11">#REF!</definedName>
    <definedName name="Excel_BuiltIn_Print_Area_43_34" localSheetId="17">#REF!</definedName>
    <definedName name="Excel_BuiltIn_Print_Area_43_34" localSheetId="18">#REF!</definedName>
    <definedName name="Excel_BuiltIn_Print_Area_43_34" localSheetId="19">#REF!</definedName>
    <definedName name="Excel_BuiltIn_Print_Area_43_34" localSheetId="20">#REF!</definedName>
    <definedName name="Excel_BuiltIn_Print_Area_43_34" localSheetId="22">#REF!</definedName>
    <definedName name="Excel_BuiltIn_Print_Area_43_34" localSheetId="25">#REF!</definedName>
    <definedName name="Excel_BuiltIn_Print_Area_43_34">#REF!</definedName>
    <definedName name="Excel_BuiltIn_Print_Area_43_8" localSheetId="11">#REF!</definedName>
    <definedName name="Excel_BuiltIn_Print_Area_43_8" localSheetId="17">#REF!</definedName>
    <definedName name="Excel_BuiltIn_Print_Area_43_8" localSheetId="18">#REF!</definedName>
    <definedName name="Excel_BuiltIn_Print_Area_43_8" localSheetId="19">#REF!</definedName>
    <definedName name="Excel_BuiltIn_Print_Area_43_8" localSheetId="20">#REF!</definedName>
    <definedName name="Excel_BuiltIn_Print_Area_43_8" localSheetId="22">#REF!</definedName>
    <definedName name="Excel_BuiltIn_Print_Area_43_8" localSheetId="25">#REF!</definedName>
    <definedName name="Excel_BuiltIn_Print_Area_43_8">#REF!</definedName>
    <definedName name="Excel_BuiltIn_Print_Area_44" localSheetId="11">#REF!</definedName>
    <definedName name="Excel_BuiltIn_Print_Area_44" localSheetId="17">#REF!</definedName>
    <definedName name="Excel_BuiltIn_Print_Area_44" localSheetId="18">#REF!</definedName>
    <definedName name="Excel_BuiltIn_Print_Area_44" localSheetId="19">#REF!</definedName>
    <definedName name="Excel_BuiltIn_Print_Area_44" localSheetId="20">#REF!</definedName>
    <definedName name="Excel_BuiltIn_Print_Area_44" localSheetId="22">#REF!</definedName>
    <definedName name="Excel_BuiltIn_Print_Area_44" localSheetId="25">#REF!</definedName>
    <definedName name="Excel_BuiltIn_Print_Area_44">#REF!</definedName>
    <definedName name="Excel_BuiltIn_Print_Area_44_1" localSheetId="11">#REF!</definedName>
    <definedName name="Excel_BuiltIn_Print_Area_44_1" localSheetId="17">#REF!</definedName>
    <definedName name="Excel_BuiltIn_Print_Area_44_1" localSheetId="18">#REF!</definedName>
    <definedName name="Excel_BuiltIn_Print_Area_44_1" localSheetId="19">#REF!</definedName>
    <definedName name="Excel_BuiltIn_Print_Area_44_1" localSheetId="20">#REF!</definedName>
    <definedName name="Excel_BuiltIn_Print_Area_44_1" localSheetId="22">#REF!</definedName>
    <definedName name="Excel_BuiltIn_Print_Area_44_1" localSheetId="25">#REF!</definedName>
    <definedName name="Excel_BuiltIn_Print_Area_44_1">#REF!</definedName>
    <definedName name="Excel_BuiltIn_Print_Area_44_34" localSheetId="11">#REF!</definedName>
    <definedName name="Excel_BuiltIn_Print_Area_44_34" localSheetId="17">#REF!</definedName>
    <definedName name="Excel_BuiltIn_Print_Area_44_34" localSheetId="18">#REF!</definedName>
    <definedName name="Excel_BuiltIn_Print_Area_44_34" localSheetId="19">#REF!</definedName>
    <definedName name="Excel_BuiltIn_Print_Area_44_34" localSheetId="20">#REF!</definedName>
    <definedName name="Excel_BuiltIn_Print_Area_44_34" localSheetId="22">#REF!</definedName>
    <definedName name="Excel_BuiltIn_Print_Area_44_34" localSheetId="25">#REF!</definedName>
    <definedName name="Excel_BuiltIn_Print_Area_44_34">#REF!</definedName>
    <definedName name="Excel_BuiltIn_Print_Area_44_8" localSheetId="11">#REF!</definedName>
    <definedName name="Excel_BuiltIn_Print_Area_44_8" localSheetId="17">#REF!</definedName>
    <definedName name="Excel_BuiltIn_Print_Area_44_8" localSheetId="18">#REF!</definedName>
    <definedName name="Excel_BuiltIn_Print_Area_44_8" localSheetId="19">#REF!</definedName>
    <definedName name="Excel_BuiltIn_Print_Area_44_8" localSheetId="20">#REF!</definedName>
    <definedName name="Excel_BuiltIn_Print_Area_44_8" localSheetId="22">#REF!</definedName>
    <definedName name="Excel_BuiltIn_Print_Area_44_8" localSheetId="25">#REF!</definedName>
    <definedName name="Excel_BuiltIn_Print_Area_44_8">#REF!</definedName>
    <definedName name="Excel_BuiltIn_Print_Area_45" localSheetId="11">#REF!</definedName>
    <definedName name="Excel_BuiltIn_Print_Area_45" localSheetId="17">#REF!</definedName>
    <definedName name="Excel_BuiltIn_Print_Area_45" localSheetId="18">#REF!</definedName>
    <definedName name="Excel_BuiltIn_Print_Area_45" localSheetId="19">#REF!</definedName>
    <definedName name="Excel_BuiltIn_Print_Area_45" localSheetId="20">#REF!</definedName>
    <definedName name="Excel_BuiltIn_Print_Area_45" localSheetId="22">#REF!</definedName>
    <definedName name="Excel_BuiltIn_Print_Area_45" localSheetId="25">#REF!</definedName>
    <definedName name="Excel_BuiltIn_Print_Area_45">#REF!</definedName>
    <definedName name="Excel_BuiltIn_Print_Area_45_1" localSheetId="11">#REF!</definedName>
    <definedName name="Excel_BuiltIn_Print_Area_45_1" localSheetId="17">#REF!</definedName>
    <definedName name="Excel_BuiltIn_Print_Area_45_1" localSheetId="18">#REF!</definedName>
    <definedName name="Excel_BuiltIn_Print_Area_45_1" localSheetId="19">#REF!</definedName>
    <definedName name="Excel_BuiltIn_Print_Area_45_1" localSheetId="20">#REF!</definedName>
    <definedName name="Excel_BuiltIn_Print_Area_45_1" localSheetId="22">#REF!</definedName>
    <definedName name="Excel_BuiltIn_Print_Area_45_1" localSheetId="25">#REF!</definedName>
    <definedName name="Excel_BuiltIn_Print_Area_45_1">#REF!</definedName>
    <definedName name="Excel_BuiltIn_Print_Area_45_34" localSheetId="11">#REF!</definedName>
    <definedName name="Excel_BuiltIn_Print_Area_45_34" localSheetId="17">#REF!</definedName>
    <definedName name="Excel_BuiltIn_Print_Area_45_34" localSheetId="18">#REF!</definedName>
    <definedName name="Excel_BuiltIn_Print_Area_45_34" localSheetId="19">#REF!</definedName>
    <definedName name="Excel_BuiltIn_Print_Area_45_34" localSheetId="20">#REF!</definedName>
    <definedName name="Excel_BuiltIn_Print_Area_45_34" localSheetId="22">#REF!</definedName>
    <definedName name="Excel_BuiltIn_Print_Area_45_34" localSheetId="25">#REF!</definedName>
    <definedName name="Excel_BuiltIn_Print_Area_45_34">#REF!</definedName>
    <definedName name="Excel_BuiltIn_Print_Area_45_8" localSheetId="11">#REF!</definedName>
    <definedName name="Excel_BuiltIn_Print_Area_45_8" localSheetId="17">#REF!</definedName>
    <definedName name="Excel_BuiltIn_Print_Area_45_8" localSheetId="18">#REF!</definedName>
    <definedName name="Excel_BuiltIn_Print_Area_45_8" localSheetId="19">#REF!</definedName>
    <definedName name="Excel_BuiltIn_Print_Area_45_8" localSheetId="20">#REF!</definedName>
    <definedName name="Excel_BuiltIn_Print_Area_45_8" localSheetId="22">#REF!</definedName>
    <definedName name="Excel_BuiltIn_Print_Area_45_8" localSheetId="25">#REF!</definedName>
    <definedName name="Excel_BuiltIn_Print_Area_45_8">#REF!</definedName>
    <definedName name="Excel_BuiltIn_Print_Area_46" localSheetId="11">#REF!</definedName>
    <definedName name="Excel_BuiltIn_Print_Area_46" localSheetId="17">#REF!</definedName>
    <definedName name="Excel_BuiltIn_Print_Area_46" localSheetId="18">#REF!</definedName>
    <definedName name="Excel_BuiltIn_Print_Area_46" localSheetId="19">#REF!</definedName>
    <definedName name="Excel_BuiltIn_Print_Area_46" localSheetId="20">#REF!</definedName>
    <definedName name="Excel_BuiltIn_Print_Area_46" localSheetId="22">#REF!</definedName>
    <definedName name="Excel_BuiltIn_Print_Area_46" localSheetId="25">#REF!</definedName>
    <definedName name="Excel_BuiltIn_Print_Area_46">#REF!</definedName>
    <definedName name="Excel_BuiltIn_Print_Area_46_1" localSheetId="11">#REF!</definedName>
    <definedName name="Excel_BuiltIn_Print_Area_46_1" localSheetId="17">#REF!</definedName>
    <definedName name="Excel_BuiltIn_Print_Area_46_1" localSheetId="18">#REF!</definedName>
    <definedName name="Excel_BuiltIn_Print_Area_46_1" localSheetId="19">#REF!</definedName>
    <definedName name="Excel_BuiltIn_Print_Area_46_1" localSheetId="20">#REF!</definedName>
    <definedName name="Excel_BuiltIn_Print_Area_46_1" localSheetId="22">#REF!</definedName>
    <definedName name="Excel_BuiltIn_Print_Area_46_1" localSheetId="25">#REF!</definedName>
    <definedName name="Excel_BuiltIn_Print_Area_46_1">#REF!</definedName>
    <definedName name="Excel_BuiltIn_Print_Area_46_34" localSheetId="11">#REF!</definedName>
    <definedName name="Excel_BuiltIn_Print_Area_46_34" localSheetId="17">#REF!</definedName>
    <definedName name="Excel_BuiltIn_Print_Area_46_34" localSheetId="18">#REF!</definedName>
    <definedName name="Excel_BuiltIn_Print_Area_46_34" localSheetId="19">#REF!</definedName>
    <definedName name="Excel_BuiltIn_Print_Area_46_34" localSheetId="20">#REF!</definedName>
    <definedName name="Excel_BuiltIn_Print_Area_46_34" localSheetId="22">#REF!</definedName>
    <definedName name="Excel_BuiltIn_Print_Area_46_34" localSheetId="25">#REF!</definedName>
    <definedName name="Excel_BuiltIn_Print_Area_46_34">#REF!</definedName>
    <definedName name="Excel_BuiltIn_Print_Area_46_8" localSheetId="11">#REF!</definedName>
    <definedName name="Excel_BuiltIn_Print_Area_46_8" localSheetId="17">#REF!</definedName>
    <definedName name="Excel_BuiltIn_Print_Area_46_8" localSheetId="18">#REF!</definedName>
    <definedName name="Excel_BuiltIn_Print_Area_46_8" localSheetId="19">#REF!</definedName>
    <definedName name="Excel_BuiltIn_Print_Area_46_8" localSheetId="20">#REF!</definedName>
    <definedName name="Excel_BuiltIn_Print_Area_46_8" localSheetId="22">#REF!</definedName>
    <definedName name="Excel_BuiltIn_Print_Area_46_8" localSheetId="25">#REF!</definedName>
    <definedName name="Excel_BuiltIn_Print_Area_46_8">#REF!</definedName>
    <definedName name="Excel_BuiltIn_Print_Area_47" localSheetId="11">#REF!</definedName>
    <definedName name="Excel_BuiltIn_Print_Area_47" localSheetId="17">#REF!</definedName>
    <definedName name="Excel_BuiltIn_Print_Area_47" localSheetId="18">#REF!</definedName>
    <definedName name="Excel_BuiltIn_Print_Area_47" localSheetId="19">#REF!</definedName>
    <definedName name="Excel_BuiltIn_Print_Area_47" localSheetId="20">#REF!</definedName>
    <definedName name="Excel_BuiltIn_Print_Area_47" localSheetId="22">#REF!</definedName>
    <definedName name="Excel_BuiltIn_Print_Area_47" localSheetId="25">#REF!</definedName>
    <definedName name="Excel_BuiltIn_Print_Area_47">#REF!</definedName>
    <definedName name="Excel_BuiltIn_Print_Area_47_34" localSheetId="11">#REF!</definedName>
    <definedName name="Excel_BuiltIn_Print_Area_47_34" localSheetId="17">#REF!</definedName>
    <definedName name="Excel_BuiltIn_Print_Area_47_34" localSheetId="18">#REF!</definedName>
    <definedName name="Excel_BuiltIn_Print_Area_47_34" localSheetId="19">#REF!</definedName>
    <definedName name="Excel_BuiltIn_Print_Area_47_34" localSheetId="20">#REF!</definedName>
    <definedName name="Excel_BuiltIn_Print_Area_47_34" localSheetId="22">#REF!</definedName>
    <definedName name="Excel_BuiltIn_Print_Area_47_34" localSheetId="25">#REF!</definedName>
    <definedName name="Excel_BuiltIn_Print_Area_47_34">#REF!</definedName>
    <definedName name="Excel_BuiltIn_Print_Area_47_8" localSheetId="11">#REF!</definedName>
    <definedName name="Excel_BuiltIn_Print_Area_47_8" localSheetId="17">#REF!</definedName>
    <definedName name="Excel_BuiltIn_Print_Area_47_8" localSheetId="18">#REF!</definedName>
    <definedName name="Excel_BuiltIn_Print_Area_47_8" localSheetId="19">#REF!</definedName>
    <definedName name="Excel_BuiltIn_Print_Area_47_8" localSheetId="20">#REF!</definedName>
    <definedName name="Excel_BuiltIn_Print_Area_47_8" localSheetId="22">#REF!</definedName>
    <definedName name="Excel_BuiltIn_Print_Area_47_8" localSheetId="25">#REF!</definedName>
    <definedName name="Excel_BuiltIn_Print_Area_47_8">#REF!</definedName>
    <definedName name="Excel_BuiltIn_Print_Area_49" localSheetId="11">#REF!</definedName>
    <definedName name="Excel_BuiltIn_Print_Area_49" localSheetId="17">#REF!</definedName>
    <definedName name="Excel_BuiltIn_Print_Area_49" localSheetId="18">#REF!</definedName>
    <definedName name="Excel_BuiltIn_Print_Area_49" localSheetId="19">#REF!</definedName>
    <definedName name="Excel_BuiltIn_Print_Area_49" localSheetId="20">#REF!</definedName>
    <definedName name="Excel_BuiltIn_Print_Area_49" localSheetId="22">#REF!</definedName>
    <definedName name="Excel_BuiltIn_Print_Area_49" localSheetId="25">#REF!</definedName>
    <definedName name="Excel_BuiltIn_Print_Area_49">#REF!</definedName>
    <definedName name="Excel_BuiltIn_Print_Area_49_1" localSheetId="11">#REF!</definedName>
    <definedName name="Excel_BuiltIn_Print_Area_49_1" localSheetId="17">#REF!</definedName>
    <definedName name="Excel_BuiltIn_Print_Area_49_1" localSheetId="18">#REF!</definedName>
    <definedName name="Excel_BuiltIn_Print_Area_49_1" localSheetId="19">#REF!</definedName>
    <definedName name="Excel_BuiltIn_Print_Area_49_1" localSheetId="20">#REF!</definedName>
    <definedName name="Excel_BuiltIn_Print_Area_49_1" localSheetId="22">#REF!</definedName>
    <definedName name="Excel_BuiltIn_Print_Area_49_1" localSheetId="25">#REF!</definedName>
    <definedName name="Excel_BuiltIn_Print_Area_49_1">#REF!</definedName>
    <definedName name="Excel_BuiltIn_Print_Area_49_34" localSheetId="11">#REF!</definedName>
    <definedName name="Excel_BuiltIn_Print_Area_49_34" localSheetId="17">#REF!</definedName>
    <definedName name="Excel_BuiltIn_Print_Area_49_34" localSheetId="18">#REF!</definedName>
    <definedName name="Excel_BuiltIn_Print_Area_49_34" localSheetId="19">#REF!</definedName>
    <definedName name="Excel_BuiltIn_Print_Area_49_34" localSheetId="20">#REF!</definedName>
    <definedName name="Excel_BuiltIn_Print_Area_49_34" localSheetId="22">#REF!</definedName>
    <definedName name="Excel_BuiltIn_Print_Area_49_34" localSheetId="25">#REF!</definedName>
    <definedName name="Excel_BuiltIn_Print_Area_49_34">#REF!</definedName>
    <definedName name="Excel_BuiltIn_Print_Area_49_8" localSheetId="11">#REF!</definedName>
    <definedName name="Excel_BuiltIn_Print_Area_49_8" localSheetId="17">#REF!</definedName>
    <definedName name="Excel_BuiltIn_Print_Area_49_8" localSheetId="18">#REF!</definedName>
    <definedName name="Excel_BuiltIn_Print_Area_49_8" localSheetId="19">#REF!</definedName>
    <definedName name="Excel_BuiltIn_Print_Area_49_8" localSheetId="20">#REF!</definedName>
    <definedName name="Excel_BuiltIn_Print_Area_49_8" localSheetId="22">#REF!</definedName>
    <definedName name="Excel_BuiltIn_Print_Area_49_8" localSheetId="25">#REF!</definedName>
    <definedName name="Excel_BuiltIn_Print_Area_49_8">#REF!</definedName>
    <definedName name="Excel_BuiltIn_Print_Area_5" localSheetId="11">#REF!</definedName>
    <definedName name="Excel_BuiltIn_Print_Area_5" localSheetId="17">#REF!</definedName>
    <definedName name="Excel_BuiltIn_Print_Area_5" localSheetId="18">#REF!</definedName>
    <definedName name="Excel_BuiltIn_Print_Area_5" localSheetId="19">#REF!</definedName>
    <definedName name="Excel_BuiltIn_Print_Area_5" localSheetId="20">#REF!</definedName>
    <definedName name="Excel_BuiltIn_Print_Area_5" localSheetId="22">#REF!</definedName>
    <definedName name="Excel_BuiltIn_Print_Area_5" localSheetId="25">#REF!</definedName>
    <definedName name="Excel_BuiltIn_Print_Area_5">#REF!</definedName>
    <definedName name="Excel_BuiltIn_Print_Area_5_1" localSheetId="11">#REF!</definedName>
    <definedName name="Excel_BuiltIn_Print_Area_5_1" localSheetId="17">#REF!</definedName>
    <definedName name="Excel_BuiltIn_Print_Area_5_1" localSheetId="18">#REF!</definedName>
    <definedName name="Excel_BuiltIn_Print_Area_5_1" localSheetId="19">#REF!</definedName>
    <definedName name="Excel_BuiltIn_Print_Area_5_1" localSheetId="20">#REF!</definedName>
    <definedName name="Excel_BuiltIn_Print_Area_5_1" localSheetId="22">#REF!</definedName>
    <definedName name="Excel_BuiltIn_Print_Area_5_1" localSheetId="25">#REF!</definedName>
    <definedName name="Excel_BuiltIn_Print_Area_5_1">#REF!</definedName>
    <definedName name="Excel_BuiltIn_Print_Area_5_1_1" localSheetId="11">#REF!</definedName>
    <definedName name="Excel_BuiltIn_Print_Area_5_1_1" localSheetId="17">#REF!</definedName>
    <definedName name="Excel_BuiltIn_Print_Area_5_1_1" localSheetId="18">#REF!</definedName>
    <definedName name="Excel_BuiltIn_Print_Area_5_1_1" localSheetId="19">#REF!</definedName>
    <definedName name="Excel_BuiltIn_Print_Area_5_1_1" localSheetId="20">#REF!</definedName>
    <definedName name="Excel_BuiltIn_Print_Area_5_1_1" localSheetId="22">#REF!</definedName>
    <definedName name="Excel_BuiltIn_Print_Area_5_1_1" localSheetId="25">#REF!</definedName>
    <definedName name="Excel_BuiltIn_Print_Area_5_1_1">#REF!</definedName>
    <definedName name="Excel_BuiltIn_Print_Area_5_1_1_1" localSheetId="11">#REF!</definedName>
    <definedName name="Excel_BuiltIn_Print_Area_5_1_1_1" localSheetId="17">#REF!</definedName>
    <definedName name="Excel_BuiltIn_Print_Area_5_1_1_1" localSheetId="18">#REF!</definedName>
    <definedName name="Excel_BuiltIn_Print_Area_5_1_1_1" localSheetId="19">#REF!</definedName>
    <definedName name="Excel_BuiltIn_Print_Area_5_1_1_1" localSheetId="20">#REF!</definedName>
    <definedName name="Excel_BuiltIn_Print_Area_5_1_1_1" localSheetId="22">#REF!</definedName>
    <definedName name="Excel_BuiltIn_Print_Area_5_1_1_1" localSheetId="25">#REF!</definedName>
    <definedName name="Excel_BuiltIn_Print_Area_5_1_1_1">#REF!</definedName>
    <definedName name="Excel_BuiltIn_Print_Area_5_1_34" localSheetId="11">#REF!</definedName>
    <definedName name="Excel_BuiltIn_Print_Area_5_1_34" localSheetId="17">#REF!</definedName>
    <definedName name="Excel_BuiltIn_Print_Area_5_1_34" localSheetId="18">#REF!</definedName>
    <definedName name="Excel_BuiltIn_Print_Area_5_1_34" localSheetId="19">#REF!</definedName>
    <definedName name="Excel_BuiltIn_Print_Area_5_1_34" localSheetId="20">#REF!</definedName>
    <definedName name="Excel_BuiltIn_Print_Area_5_1_34" localSheetId="22">#REF!</definedName>
    <definedName name="Excel_BuiltIn_Print_Area_5_1_34" localSheetId="25">#REF!</definedName>
    <definedName name="Excel_BuiltIn_Print_Area_5_1_34">#REF!</definedName>
    <definedName name="Excel_BuiltIn_Print_Area_5_34" localSheetId="11">#REF!</definedName>
    <definedName name="Excel_BuiltIn_Print_Area_5_34" localSheetId="17">#REF!</definedName>
    <definedName name="Excel_BuiltIn_Print_Area_5_34" localSheetId="18">#REF!</definedName>
    <definedName name="Excel_BuiltIn_Print_Area_5_34" localSheetId="19">#REF!</definedName>
    <definedName name="Excel_BuiltIn_Print_Area_5_34" localSheetId="20">#REF!</definedName>
    <definedName name="Excel_BuiltIn_Print_Area_5_34" localSheetId="22">#REF!</definedName>
    <definedName name="Excel_BuiltIn_Print_Area_5_34" localSheetId="25">#REF!</definedName>
    <definedName name="Excel_BuiltIn_Print_Area_5_34">#REF!</definedName>
    <definedName name="Excel_BuiltIn_Print_Area_5_8" localSheetId="11">#REF!</definedName>
    <definedName name="Excel_BuiltIn_Print_Area_5_8" localSheetId="17">#REF!</definedName>
    <definedName name="Excel_BuiltIn_Print_Area_5_8" localSheetId="18">#REF!</definedName>
    <definedName name="Excel_BuiltIn_Print_Area_5_8" localSheetId="19">#REF!</definedName>
    <definedName name="Excel_BuiltIn_Print_Area_5_8" localSheetId="20">#REF!</definedName>
    <definedName name="Excel_BuiltIn_Print_Area_5_8" localSheetId="22">#REF!</definedName>
    <definedName name="Excel_BuiltIn_Print_Area_5_8" localSheetId="25">#REF!</definedName>
    <definedName name="Excel_BuiltIn_Print_Area_5_8">#REF!</definedName>
    <definedName name="Excel_BuiltIn_Print_Area_50" localSheetId="11">#REF!</definedName>
    <definedName name="Excel_BuiltIn_Print_Area_50" localSheetId="17">#REF!</definedName>
    <definedName name="Excel_BuiltIn_Print_Area_50" localSheetId="18">#REF!</definedName>
    <definedName name="Excel_BuiltIn_Print_Area_50" localSheetId="19">#REF!</definedName>
    <definedName name="Excel_BuiltIn_Print_Area_50" localSheetId="20">#REF!</definedName>
    <definedName name="Excel_BuiltIn_Print_Area_50" localSheetId="22">#REF!</definedName>
    <definedName name="Excel_BuiltIn_Print_Area_50" localSheetId="25">#REF!</definedName>
    <definedName name="Excel_BuiltIn_Print_Area_50">#REF!</definedName>
    <definedName name="Excel_BuiltIn_Print_Area_50_1" localSheetId="11">#REF!</definedName>
    <definedName name="Excel_BuiltIn_Print_Area_50_1" localSheetId="17">#REF!</definedName>
    <definedName name="Excel_BuiltIn_Print_Area_50_1" localSheetId="18">#REF!</definedName>
    <definedName name="Excel_BuiltIn_Print_Area_50_1" localSheetId="19">#REF!</definedName>
    <definedName name="Excel_BuiltIn_Print_Area_50_1" localSheetId="20">#REF!</definedName>
    <definedName name="Excel_BuiltIn_Print_Area_50_1" localSheetId="22">#REF!</definedName>
    <definedName name="Excel_BuiltIn_Print_Area_50_1" localSheetId="25">#REF!</definedName>
    <definedName name="Excel_BuiltIn_Print_Area_50_1">#REF!</definedName>
    <definedName name="Excel_BuiltIn_Print_Area_50_34" localSheetId="11">#REF!</definedName>
    <definedName name="Excel_BuiltIn_Print_Area_50_34" localSheetId="17">#REF!</definedName>
    <definedName name="Excel_BuiltIn_Print_Area_50_34" localSheetId="18">#REF!</definedName>
    <definedName name="Excel_BuiltIn_Print_Area_50_34" localSheetId="19">#REF!</definedName>
    <definedName name="Excel_BuiltIn_Print_Area_50_34" localSheetId="20">#REF!</definedName>
    <definedName name="Excel_BuiltIn_Print_Area_50_34" localSheetId="22">#REF!</definedName>
    <definedName name="Excel_BuiltIn_Print_Area_50_34" localSheetId="25">#REF!</definedName>
    <definedName name="Excel_BuiltIn_Print_Area_50_34">#REF!</definedName>
    <definedName name="Excel_BuiltIn_Print_Area_50_8" localSheetId="11">#REF!</definedName>
    <definedName name="Excel_BuiltIn_Print_Area_50_8" localSheetId="17">#REF!</definedName>
    <definedName name="Excel_BuiltIn_Print_Area_50_8" localSheetId="18">#REF!</definedName>
    <definedName name="Excel_BuiltIn_Print_Area_50_8" localSheetId="19">#REF!</definedName>
    <definedName name="Excel_BuiltIn_Print_Area_50_8" localSheetId="20">#REF!</definedName>
    <definedName name="Excel_BuiltIn_Print_Area_50_8" localSheetId="22">#REF!</definedName>
    <definedName name="Excel_BuiltIn_Print_Area_50_8" localSheetId="25">#REF!</definedName>
    <definedName name="Excel_BuiltIn_Print_Area_50_8">#REF!</definedName>
    <definedName name="Excel_BuiltIn_Print_Area_51" localSheetId="11">#REF!</definedName>
    <definedName name="Excel_BuiltIn_Print_Area_51" localSheetId="17">#REF!</definedName>
    <definedName name="Excel_BuiltIn_Print_Area_51" localSheetId="18">#REF!</definedName>
    <definedName name="Excel_BuiltIn_Print_Area_51" localSheetId="19">#REF!</definedName>
    <definedName name="Excel_BuiltIn_Print_Area_51" localSheetId="20">#REF!</definedName>
    <definedName name="Excel_BuiltIn_Print_Area_51" localSheetId="22">#REF!</definedName>
    <definedName name="Excel_BuiltIn_Print_Area_51" localSheetId="25">#REF!</definedName>
    <definedName name="Excel_BuiltIn_Print_Area_51">#REF!</definedName>
    <definedName name="Excel_BuiltIn_Print_Area_51_1" localSheetId="11">#REF!</definedName>
    <definedName name="Excel_BuiltIn_Print_Area_51_1" localSheetId="17">#REF!</definedName>
    <definedName name="Excel_BuiltIn_Print_Area_51_1" localSheetId="18">#REF!</definedName>
    <definedName name="Excel_BuiltIn_Print_Area_51_1" localSheetId="19">#REF!</definedName>
    <definedName name="Excel_BuiltIn_Print_Area_51_1" localSheetId="20">#REF!</definedName>
    <definedName name="Excel_BuiltIn_Print_Area_51_1" localSheetId="22">#REF!</definedName>
    <definedName name="Excel_BuiltIn_Print_Area_51_1" localSheetId="25">#REF!</definedName>
    <definedName name="Excel_BuiltIn_Print_Area_51_1">#REF!</definedName>
    <definedName name="Excel_BuiltIn_Print_Area_51_34" localSheetId="11">#REF!</definedName>
    <definedName name="Excel_BuiltIn_Print_Area_51_34" localSheetId="17">#REF!</definedName>
    <definedName name="Excel_BuiltIn_Print_Area_51_34" localSheetId="18">#REF!</definedName>
    <definedName name="Excel_BuiltIn_Print_Area_51_34" localSheetId="19">#REF!</definedName>
    <definedName name="Excel_BuiltIn_Print_Area_51_34" localSheetId="20">#REF!</definedName>
    <definedName name="Excel_BuiltIn_Print_Area_51_34" localSheetId="22">#REF!</definedName>
    <definedName name="Excel_BuiltIn_Print_Area_51_34" localSheetId="25">#REF!</definedName>
    <definedName name="Excel_BuiltIn_Print_Area_51_34">#REF!</definedName>
    <definedName name="Excel_BuiltIn_Print_Area_51_8" localSheetId="11">#REF!</definedName>
    <definedName name="Excel_BuiltIn_Print_Area_51_8" localSheetId="17">#REF!</definedName>
    <definedName name="Excel_BuiltIn_Print_Area_51_8" localSheetId="18">#REF!</definedName>
    <definedName name="Excel_BuiltIn_Print_Area_51_8" localSheetId="19">#REF!</definedName>
    <definedName name="Excel_BuiltIn_Print_Area_51_8" localSheetId="20">#REF!</definedName>
    <definedName name="Excel_BuiltIn_Print_Area_51_8" localSheetId="22">#REF!</definedName>
    <definedName name="Excel_BuiltIn_Print_Area_51_8" localSheetId="25">#REF!</definedName>
    <definedName name="Excel_BuiltIn_Print_Area_51_8">#REF!</definedName>
    <definedName name="Excel_BuiltIn_Print_Area_52" localSheetId="11">#REF!</definedName>
    <definedName name="Excel_BuiltIn_Print_Area_52" localSheetId="17">#REF!</definedName>
    <definedName name="Excel_BuiltIn_Print_Area_52" localSheetId="18">#REF!</definedName>
    <definedName name="Excel_BuiltIn_Print_Area_52" localSheetId="19">#REF!</definedName>
    <definedName name="Excel_BuiltIn_Print_Area_52" localSheetId="20">#REF!</definedName>
    <definedName name="Excel_BuiltIn_Print_Area_52" localSheetId="22">#REF!</definedName>
    <definedName name="Excel_BuiltIn_Print_Area_52" localSheetId="25">#REF!</definedName>
    <definedName name="Excel_BuiltIn_Print_Area_52">#REF!</definedName>
    <definedName name="Excel_BuiltIn_Print_Area_52_1" localSheetId="11">#REF!</definedName>
    <definedName name="Excel_BuiltIn_Print_Area_52_1" localSheetId="17">#REF!</definedName>
    <definedName name="Excel_BuiltIn_Print_Area_52_1" localSheetId="18">#REF!</definedName>
    <definedName name="Excel_BuiltIn_Print_Area_52_1" localSheetId="19">#REF!</definedName>
    <definedName name="Excel_BuiltIn_Print_Area_52_1" localSheetId="20">#REF!</definedName>
    <definedName name="Excel_BuiltIn_Print_Area_52_1" localSheetId="22">#REF!</definedName>
    <definedName name="Excel_BuiltIn_Print_Area_52_1" localSheetId="25">#REF!</definedName>
    <definedName name="Excel_BuiltIn_Print_Area_52_1">#REF!</definedName>
    <definedName name="Excel_BuiltIn_Print_Area_52_34" localSheetId="11">#REF!</definedName>
    <definedName name="Excel_BuiltIn_Print_Area_52_34" localSheetId="17">#REF!</definedName>
    <definedName name="Excel_BuiltIn_Print_Area_52_34" localSheetId="18">#REF!</definedName>
    <definedName name="Excel_BuiltIn_Print_Area_52_34" localSheetId="19">#REF!</definedName>
    <definedName name="Excel_BuiltIn_Print_Area_52_34" localSheetId="20">#REF!</definedName>
    <definedName name="Excel_BuiltIn_Print_Area_52_34" localSheetId="22">#REF!</definedName>
    <definedName name="Excel_BuiltIn_Print_Area_52_34" localSheetId="25">#REF!</definedName>
    <definedName name="Excel_BuiltIn_Print_Area_52_34">#REF!</definedName>
    <definedName name="Excel_BuiltIn_Print_Area_52_8" localSheetId="11">#REF!</definedName>
    <definedName name="Excel_BuiltIn_Print_Area_52_8" localSheetId="17">#REF!</definedName>
    <definedName name="Excel_BuiltIn_Print_Area_52_8" localSheetId="18">#REF!</definedName>
    <definedName name="Excel_BuiltIn_Print_Area_52_8" localSheetId="19">#REF!</definedName>
    <definedName name="Excel_BuiltIn_Print_Area_52_8" localSheetId="20">#REF!</definedName>
    <definedName name="Excel_BuiltIn_Print_Area_52_8" localSheetId="22">#REF!</definedName>
    <definedName name="Excel_BuiltIn_Print_Area_52_8" localSheetId="25">#REF!</definedName>
    <definedName name="Excel_BuiltIn_Print_Area_52_8">#REF!</definedName>
    <definedName name="Excel_BuiltIn_Print_Area_53" localSheetId="11">#REF!</definedName>
    <definedName name="Excel_BuiltIn_Print_Area_53" localSheetId="17">#REF!</definedName>
    <definedName name="Excel_BuiltIn_Print_Area_53" localSheetId="18">#REF!</definedName>
    <definedName name="Excel_BuiltIn_Print_Area_53" localSheetId="19">#REF!</definedName>
    <definedName name="Excel_BuiltIn_Print_Area_53" localSheetId="20">#REF!</definedName>
    <definedName name="Excel_BuiltIn_Print_Area_53" localSheetId="22">#REF!</definedName>
    <definedName name="Excel_BuiltIn_Print_Area_53" localSheetId="25">#REF!</definedName>
    <definedName name="Excel_BuiltIn_Print_Area_53">#REF!</definedName>
    <definedName name="Excel_BuiltIn_Print_Area_53_1" localSheetId="11">#REF!</definedName>
    <definedName name="Excel_BuiltIn_Print_Area_53_1" localSheetId="17">#REF!</definedName>
    <definedName name="Excel_BuiltIn_Print_Area_53_1" localSheetId="18">#REF!</definedName>
    <definedName name="Excel_BuiltIn_Print_Area_53_1" localSheetId="19">#REF!</definedName>
    <definedName name="Excel_BuiltIn_Print_Area_53_1" localSheetId="20">#REF!</definedName>
    <definedName name="Excel_BuiltIn_Print_Area_53_1" localSheetId="22">#REF!</definedName>
    <definedName name="Excel_BuiltIn_Print_Area_53_1" localSheetId="25">#REF!</definedName>
    <definedName name="Excel_BuiltIn_Print_Area_53_1">#REF!</definedName>
    <definedName name="Excel_BuiltIn_Print_Area_53_34" localSheetId="11">#REF!</definedName>
    <definedName name="Excel_BuiltIn_Print_Area_53_34" localSheetId="17">#REF!</definedName>
    <definedName name="Excel_BuiltIn_Print_Area_53_34" localSheetId="18">#REF!</definedName>
    <definedName name="Excel_BuiltIn_Print_Area_53_34" localSheetId="19">#REF!</definedName>
    <definedName name="Excel_BuiltIn_Print_Area_53_34" localSheetId="20">#REF!</definedName>
    <definedName name="Excel_BuiltIn_Print_Area_53_34" localSheetId="22">#REF!</definedName>
    <definedName name="Excel_BuiltIn_Print_Area_53_34" localSheetId="25">#REF!</definedName>
    <definedName name="Excel_BuiltIn_Print_Area_53_34">#REF!</definedName>
    <definedName name="Excel_BuiltIn_Print_Area_53_8" localSheetId="11">#REF!</definedName>
    <definedName name="Excel_BuiltIn_Print_Area_53_8" localSheetId="17">#REF!</definedName>
    <definedName name="Excel_BuiltIn_Print_Area_53_8" localSheetId="18">#REF!</definedName>
    <definedName name="Excel_BuiltIn_Print_Area_53_8" localSheetId="19">#REF!</definedName>
    <definedName name="Excel_BuiltIn_Print_Area_53_8" localSheetId="20">#REF!</definedName>
    <definedName name="Excel_BuiltIn_Print_Area_53_8" localSheetId="22">#REF!</definedName>
    <definedName name="Excel_BuiltIn_Print_Area_53_8" localSheetId="25">#REF!</definedName>
    <definedName name="Excel_BuiltIn_Print_Area_53_8">#REF!</definedName>
    <definedName name="Excel_BuiltIn_Print_Area_54" localSheetId="11">#REF!</definedName>
    <definedName name="Excel_BuiltIn_Print_Area_54" localSheetId="17">#REF!</definedName>
    <definedName name="Excel_BuiltIn_Print_Area_54" localSheetId="18">#REF!</definedName>
    <definedName name="Excel_BuiltIn_Print_Area_54" localSheetId="19">#REF!</definedName>
    <definedName name="Excel_BuiltIn_Print_Area_54" localSheetId="20">#REF!</definedName>
    <definedName name="Excel_BuiltIn_Print_Area_54" localSheetId="22">#REF!</definedName>
    <definedName name="Excel_BuiltIn_Print_Area_54" localSheetId="25">#REF!</definedName>
    <definedName name="Excel_BuiltIn_Print_Area_54">#REF!</definedName>
    <definedName name="Excel_BuiltIn_Print_Area_54_1" localSheetId="11">#REF!</definedName>
    <definedName name="Excel_BuiltIn_Print_Area_54_1" localSheetId="17">#REF!</definedName>
    <definedName name="Excel_BuiltIn_Print_Area_54_1" localSheetId="18">#REF!</definedName>
    <definedName name="Excel_BuiltIn_Print_Area_54_1" localSheetId="19">#REF!</definedName>
    <definedName name="Excel_BuiltIn_Print_Area_54_1" localSheetId="20">#REF!</definedName>
    <definedName name="Excel_BuiltIn_Print_Area_54_1" localSheetId="22">#REF!</definedName>
    <definedName name="Excel_BuiltIn_Print_Area_54_1" localSheetId="25">#REF!</definedName>
    <definedName name="Excel_BuiltIn_Print_Area_54_1">#REF!</definedName>
    <definedName name="Excel_BuiltIn_Print_Area_54_34" localSheetId="11">#REF!</definedName>
    <definedName name="Excel_BuiltIn_Print_Area_54_34" localSheetId="17">#REF!</definedName>
    <definedName name="Excel_BuiltIn_Print_Area_54_34" localSheetId="18">#REF!</definedName>
    <definedName name="Excel_BuiltIn_Print_Area_54_34" localSheetId="19">#REF!</definedName>
    <definedName name="Excel_BuiltIn_Print_Area_54_34" localSheetId="20">#REF!</definedName>
    <definedName name="Excel_BuiltIn_Print_Area_54_34" localSheetId="22">#REF!</definedName>
    <definedName name="Excel_BuiltIn_Print_Area_54_34" localSheetId="25">#REF!</definedName>
    <definedName name="Excel_BuiltIn_Print_Area_54_34">#REF!</definedName>
    <definedName name="Excel_BuiltIn_Print_Area_54_8" localSheetId="11">#REF!</definedName>
    <definedName name="Excel_BuiltIn_Print_Area_54_8" localSheetId="17">#REF!</definedName>
    <definedName name="Excel_BuiltIn_Print_Area_54_8" localSheetId="18">#REF!</definedName>
    <definedName name="Excel_BuiltIn_Print_Area_54_8" localSheetId="19">#REF!</definedName>
    <definedName name="Excel_BuiltIn_Print_Area_54_8" localSheetId="20">#REF!</definedName>
    <definedName name="Excel_BuiltIn_Print_Area_54_8" localSheetId="22">#REF!</definedName>
    <definedName name="Excel_BuiltIn_Print_Area_54_8" localSheetId="25">#REF!</definedName>
    <definedName name="Excel_BuiltIn_Print_Area_54_8">#REF!</definedName>
    <definedName name="Excel_BuiltIn_Print_Area_55" localSheetId="11">#REF!</definedName>
    <definedName name="Excel_BuiltIn_Print_Area_55" localSheetId="17">#REF!</definedName>
    <definedName name="Excel_BuiltIn_Print_Area_55" localSheetId="18">#REF!</definedName>
    <definedName name="Excel_BuiltIn_Print_Area_55" localSheetId="19">#REF!</definedName>
    <definedName name="Excel_BuiltIn_Print_Area_55" localSheetId="20">#REF!</definedName>
    <definedName name="Excel_BuiltIn_Print_Area_55" localSheetId="22">#REF!</definedName>
    <definedName name="Excel_BuiltIn_Print_Area_55" localSheetId="25">#REF!</definedName>
    <definedName name="Excel_BuiltIn_Print_Area_55">#REF!</definedName>
    <definedName name="Excel_BuiltIn_Print_Area_55_1" localSheetId="11">#REF!</definedName>
    <definedName name="Excel_BuiltIn_Print_Area_55_1" localSheetId="17">#REF!</definedName>
    <definedName name="Excel_BuiltIn_Print_Area_55_1" localSheetId="18">#REF!</definedName>
    <definedName name="Excel_BuiltIn_Print_Area_55_1" localSheetId="19">#REF!</definedName>
    <definedName name="Excel_BuiltIn_Print_Area_55_1" localSheetId="20">#REF!</definedName>
    <definedName name="Excel_BuiltIn_Print_Area_55_1" localSheetId="22">#REF!</definedName>
    <definedName name="Excel_BuiltIn_Print_Area_55_1" localSheetId="25">#REF!</definedName>
    <definedName name="Excel_BuiltIn_Print_Area_55_1">#REF!</definedName>
    <definedName name="Excel_BuiltIn_Print_Area_55_34" localSheetId="11">#REF!</definedName>
    <definedName name="Excel_BuiltIn_Print_Area_55_34" localSheetId="17">#REF!</definedName>
    <definedName name="Excel_BuiltIn_Print_Area_55_34" localSheetId="18">#REF!</definedName>
    <definedName name="Excel_BuiltIn_Print_Area_55_34" localSheetId="19">#REF!</definedName>
    <definedName name="Excel_BuiltIn_Print_Area_55_34" localSheetId="20">#REF!</definedName>
    <definedName name="Excel_BuiltIn_Print_Area_55_34" localSheetId="22">#REF!</definedName>
    <definedName name="Excel_BuiltIn_Print_Area_55_34" localSheetId="25">#REF!</definedName>
    <definedName name="Excel_BuiltIn_Print_Area_55_34">#REF!</definedName>
    <definedName name="Excel_BuiltIn_Print_Area_55_8" localSheetId="11">#REF!</definedName>
    <definedName name="Excel_BuiltIn_Print_Area_55_8" localSheetId="17">#REF!</definedName>
    <definedName name="Excel_BuiltIn_Print_Area_55_8" localSheetId="18">#REF!</definedName>
    <definedName name="Excel_BuiltIn_Print_Area_55_8" localSheetId="19">#REF!</definedName>
    <definedName name="Excel_BuiltIn_Print_Area_55_8" localSheetId="20">#REF!</definedName>
    <definedName name="Excel_BuiltIn_Print_Area_55_8" localSheetId="22">#REF!</definedName>
    <definedName name="Excel_BuiltIn_Print_Area_55_8" localSheetId="25">#REF!</definedName>
    <definedName name="Excel_BuiltIn_Print_Area_55_8">#REF!</definedName>
    <definedName name="Excel_BuiltIn_Print_Area_56" localSheetId="11">#REF!</definedName>
    <definedName name="Excel_BuiltIn_Print_Area_56" localSheetId="17">#REF!</definedName>
    <definedName name="Excel_BuiltIn_Print_Area_56" localSheetId="18">#REF!</definedName>
    <definedName name="Excel_BuiltIn_Print_Area_56" localSheetId="19">#REF!</definedName>
    <definedName name="Excel_BuiltIn_Print_Area_56" localSheetId="20">#REF!</definedName>
    <definedName name="Excel_BuiltIn_Print_Area_56" localSheetId="22">#REF!</definedName>
    <definedName name="Excel_BuiltIn_Print_Area_56" localSheetId="25">#REF!</definedName>
    <definedName name="Excel_BuiltIn_Print_Area_56">#REF!</definedName>
    <definedName name="Excel_BuiltIn_Print_Area_56_1" localSheetId="11">#REF!</definedName>
    <definedName name="Excel_BuiltIn_Print_Area_56_1" localSheetId="17">#REF!</definedName>
    <definedName name="Excel_BuiltIn_Print_Area_56_1" localSheetId="18">#REF!</definedName>
    <definedName name="Excel_BuiltIn_Print_Area_56_1" localSheetId="19">#REF!</definedName>
    <definedName name="Excel_BuiltIn_Print_Area_56_1" localSheetId="20">#REF!</definedName>
    <definedName name="Excel_BuiltIn_Print_Area_56_1" localSheetId="22">#REF!</definedName>
    <definedName name="Excel_BuiltIn_Print_Area_56_1" localSheetId="25">#REF!</definedName>
    <definedName name="Excel_BuiltIn_Print_Area_56_1">#REF!</definedName>
    <definedName name="Excel_BuiltIn_Print_Area_56_34" localSheetId="11">#REF!</definedName>
    <definedName name="Excel_BuiltIn_Print_Area_56_34" localSheetId="17">#REF!</definedName>
    <definedName name="Excel_BuiltIn_Print_Area_56_34" localSheetId="18">#REF!</definedName>
    <definedName name="Excel_BuiltIn_Print_Area_56_34" localSheetId="19">#REF!</definedName>
    <definedName name="Excel_BuiltIn_Print_Area_56_34" localSheetId="20">#REF!</definedName>
    <definedName name="Excel_BuiltIn_Print_Area_56_34" localSheetId="22">#REF!</definedName>
    <definedName name="Excel_BuiltIn_Print_Area_56_34" localSheetId="25">#REF!</definedName>
    <definedName name="Excel_BuiltIn_Print_Area_56_34">#REF!</definedName>
    <definedName name="Excel_BuiltIn_Print_Area_56_8" localSheetId="11">#REF!</definedName>
    <definedName name="Excel_BuiltIn_Print_Area_56_8" localSheetId="17">#REF!</definedName>
    <definedName name="Excel_BuiltIn_Print_Area_56_8" localSheetId="18">#REF!</definedName>
    <definedName name="Excel_BuiltIn_Print_Area_56_8" localSheetId="19">#REF!</definedName>
    <definedName name="Excel_BuiltIn_Print_Area_56_8" localSheetId="20">#REF!</definedName>
    <definedName name="Excel_BuiltIn_Print_Area_56_8" localSheetId="22">#REF!</definedName>
    <definedName name="Excel_BuiltIn_Print_Area_56_8" localSheetId="25">#REF!</definedName>
    <definedName name="Excel_BuiltIn_Print_Area_56_8">#REF!</definedName>
    <definedName name="Excel_BuiltIn_Print_Area_57" localSheetId="11">#REF!</definedName>
    <definedName name="Excel_BuiltIn_Print_Area_57" localSheetId="17">#REF!</definedName>
    <definedName name="Excel_BuiltIn_Print_Area_57" localSheetId="18">#REF!</definedName>
    <definedName name="Excel_BuiltIn_Print_Area_57" localSheetId="19">#REF!</definedName>
    <definedName name="Excel_BuiltIn_Print_Area_57" localSheetId="20">#REF!</definedName>
    <definedName name="Excel_BuiltIn_Print_Area_57" localSheetId="22">#REF!</definedName>
    <definedName name="Excel_BuiltIn_Print_Area_57" localSheetId="25">#REF!</definedName>
    <definedName name="Excel_BuiltIn_Print_Area_57">#REF!</definedName>
    <definedName name="Excel_BuiltIn_Print_Area_57_34" localSheetId="11">#REF!</definedName>
    <definedName name="Excel_BuiltIn_Print_Area_57_34" localSheetId="17">#REF!</definedName>
    <definedName name="Excel_BuiltIn_Print_Area_57_34" localSheetId="18">#REF!</definedName>
    <definedName name="Excel_BuiltIn_Print_Area_57_34" localSheetId="19">#REF!</definedName>
    <definedName name="Excel_BuiltIn_Print_Area_57_34" localSheetId="20">#REF!</definedName>
    <definedName name="Excel_BuiltIn_Print_Area_57_34" localSheetId="22">#REF!</definedName>
    <definedName name="Excel_BuiltIn_Print_Area_57_34" localSheetId="25">#REF!</definedName>
    <definedName name="Excel_BuiltIn_Print_Area_57_34">#REF!</definedName>
    <definedName name="Excel_BuiltIn_Print_Area_57_8" localSheetId="11">#REF!</definedName>
    <definedName name="Excel_BuiltIn_Print_Area_57_8" localSheetId="17">#REF!</definedName>
    <definedName name="Excel_BuiltIn_Print_Area_57_8" localSheetId="18">#REF!</definedName>
    <definedName name="Excel_BuiltIn_Print_Area_57_8" localSheetId="19">#REF!</definedName>
    <definedName name="Excel_BuiltIn_Print_Area_57_8" localSheetId="20">#REF!</definedName>
    <definedName name="Excel_BuiltIn_Print_Area_57_8" localSheetId="22">#REF!</definedName>
    <definedName name="Excel_BuiltIn_Print_Area_57_8" localSheetId="25">#REF!</definedName>
    <definedName name="Excel_BuiltIn_Print_Area_57_8">#REF!</definedName>
    <definedName name="Excel_BuiltIn_Print_Area_59" localSheetId="11">#REF!</definedName>
    <definedName name="Excel_BuiltIn_Print_Area_59" localSheetId="17">#REF!</definedName>
    <definedName name="Excel_BuiltIn_Print_Area_59" localSheetId="18">#REF!</definedName>
    <definedName name="Excel_BuiltIn_Print_Area_59" localSheetId="19">#REF!</definedName>
    <definedName name="Excel_BuiltIn_Print_Area_59" localSheetId="20">#REF!</definedName>
    <definedName name="Excel_BuiltIn_Print_Area_59" localSheetId="22">#REF!</definedName>
    <definedName name="Excel_BuiltIn_Print_Area_59" localSheetId="25">#REF!</definedName>
    <definedName name="Excel_BuiltIn_Print_Area_59">#REF!</definedName>
    <definedName name="Excel_BuiltIn_Print_Area_59_34" localSheetId="11">#REF!</definedName>
    <definedName name="Excel_BuiltIn_Print_Area_59_34" localSheetId="17">#REF!</definedName>
    <definedName name="Excel_BuiltIn_Print_Area_59_34" localSheetId="18">#REF!</definedName>
    <definedName name="Excel_BuiltIn_Print_Area_59_34" localSheetId="19">#REF!</definedName>
    <definedName name="Excel_BuiltIn_Print_Area_59_34" localSheetId="20">#REF!</definedName>
    <definedName name="Excel_BuiltIn_Print_Area_59_34" localSheetId="22">#REF!</definedName>
    <definedName name="Excel_BuiltIn_Print_Area_59_34" localSheetId="25">#REF!</definedName>
    <definedName name="Excel_BuiltIn_Print_Area_59_34">#REF!</definedName>
    <definedName name="Excel_BuiltIn_Print_Area_59_8" localSheetId="11">#REF!</definedName>
    <definedName name="Excel_BuiltIn_Print_Area_59_8" localSheetId="17">#REF!</definedName>
    <definedName name="Excel_BuiltIn_Print_Area_59_8" localSheetId="18">#REF!</definedName>
    <definedName name="Excel_BuiltIn_Print_Area_59_8" localSheetId="19">#REF!</definedName>
    <definedName name="Excel_BuiltIn_Print_Area_59_8" localSheetId="20">#REF!</definedName>
    <definedName name="Excel_BuiltIn_Print_Area_59_8" localSheetId="22">#REF!</definedName>
    <definedName name="Excel_BuiltIn_Print_Area_59_8" localSheetId="25">#REF!</definedName>
    <definedName name="Excel_BuiltIn_Print_Area_59_8">#REF!</definedName>
    <definedName name="Excel_BuiltIn_Print_Area_6" localSheetId="11">#REF!</definedName>
    <definedName name="Excel_BuiltIn_Print_Area_6" localSheetId="17">#REF!</definedName>
    <definedName name="Excel_BuiltIn_Print_Area_6" localSheetId="18">#REF!</definedName>
    <definedName name="Excel_BuiltIn_Print_Area_6" localSheetId="19">#REF!</definedName>
    <definedName name="Excel_BuiltIn_Print_Area_6" localSheetId="20">#REF!</definedName>
    <definedName name="Excel_BuiltIn_Print_Area_6" localSheetId="22">#REF!</definedName>
    <definedName name="Excel_BuiltIn_Print_Area_6" localSheetId="25">#REF!</definedName>
    <definedName name="Excel_BuiltIn_Print_Area_6">#REF!</definedName>
    <definedName name="Excel_BuiltIn_Print_Area_6_1" localSheetId="11">#REF!</definedName>
    <definedName name="Excel_BuiltIn_Print_Area_6_1" localSheetId="17">#REF!</definedName>
    <definedName name="Excel_BuiltIn_Print_Area_6_1" localSheetId="18">#REF!</definedName>
    <definedName name="Excel_BuiltIn_Print_Area_6_1" localSheetId="19">#REF!</definedName>
    <definedName name="Excel_BuiltIn_Print_Area_6_1" localSheetId="20">#REF!</definedName>
    <definedName name="Excel_BuiltIn_Print_Area_6_1" localSheetId="22">#REF!</definedName>
    <definedName name="Excel_BuiltIn_Print_Area_6_1" localSheetId="25">#REF!</definedName>
    <definedName name="Excel_BuiltIn_Print_Area_6_1">#REF!</definedName>
    <definedName name="Excel_BuiltIn_Print_Area_6_1_1" localSheetId="11">#REF!</definedName>
    <definedName name="Excel_BuiltIn_Print_Area_6_1_1" localSheetId="17">#REF!</definedName>
    <definedName name="Excel_BuiltIn_Print_Area_6_1_1" localSheetId="18">#REF!</definedName>
    <definedName name="Excel_BuiltIn_Print_Area_6_1_1" localSheetId="19">#REF!</definedName>
    <definedName name="Excel_BuiltIn_Print_Area_6_1_1" localSheetId="20">#REF!</definedName>
    <definedName name="Excel_BuiltIn_Print_Area_6_1_1" localSheetId="22">#REF!</definedName>
    <definedName name="Excel_BuiltIn_Print_Area_6_1_1" localSheetId="25">#REF!</definedName>
    <definedName name="Excel_BuiltIn_Print_Area_6_1_1">#REF!</definedName>
    <definedName name="Excel_BuiltIn_Print_Area_6_1_1_1" localSheetId="11">#REF!</definedName>
    <definedName name="Excel_BuiltIn_Print_Area_6_1_1_1" localSheetId="17">#REF!</definedName>
    <definedName name="Excel_BuiltIn_Print_Area_6_1_1_1" localSheetId="18">#REF!</definedName>
    <definedName name="Excel_BuiltIn_Print_Area_6_1_1_1" localSheetId="19">#REF!</definedName>
    <definedName name="Excel_BuiltIn_Print_Area_6_1_1_1" localSheetId="20">#REF!</definedName>
    <definedName name="Excel_BuiltIn_Print_Area_6_1_1_1" localSheetId="22">#REF!</definedName>
    <definedName name="Excel_BuiltIn_Print_Area_6_1_1_1" localSheetId="25">#REF!</definedName>
    <definedName name="Excel_BuiltIn_Print_Area_6_1_1_1">#REF!</definedName>
    <definedName name="Excel_BuiltIn_Print_Area_6_1_1_1_1" localSheetId="11">#REF!</definedName>
    <definedName name="Excel_BuiltIn_Print_Area_6_1_1_1_1" localSheetId="17">#REF!</definedName>
    <definedName name="Excel_BuiltIn_Print_Area_6_1_1_1_1" localSheetId="18">#REF!</definedName>
    <definedName name="Excel_BuiltIn_Print_Area_6_1_1_1_1" localSheetId="19">#REF!</definedName>
    <definedName name="Excel_BuiltIn_Print_Area_6_1_1_1_1" localSheetId="20">#REF!</definedName>
    <definedName name="Excel_BuiltIn_Print_Area_6_1_1_1_1" localSheetId="22">#REF!</definedName>
    <definedName name="Excel_BuiltIn_Print_Area_6_1_1_1_1" localSheetId="25">#REF!</definedName>
    <definedName name="Excel_BuiltIn_Print_Area_6_1_1_1_1">#REF!</definedName>
    <definedName name="Excel_BuiltIn_Print_Area_6_1_34" localSheetId="11">#REF!</definedName>
    <definedName name="Excel_BuiltIn_Print_Area_6_1_34" localSheetId="17">#REF!</definedName>
    <definedName name="Excel_BuiltIn_Print_Area_6_1_34" localSheetId="18">#REF!</definedName>
    <definedName name="Excel_BuiltIn_Print_Area_6_1_34" localSheetId="19">#REF!</definedName>
    <definedName name="Excel_BuiltIn_Print_Area_6_1_34" localSheetId="20">#REF!</definedName>
    <definedName name="Excel_BuiltIn_Print_Area_6_1_34" localSheetId="22">#REF!</definedName>
    <definedName name="Excel_BuiltIn_Print_Area_6_1_34" localSheetId="25">#REF!</definedName>
    <definedName name="Excel_BuiltIn_Print_Area_6_1_34">#REF!</definedName>
    <definedName name="Excel_BuiltIn_Print_Area_6_34" localSheetId="11">#REF!</definedName>
    <definedName name="Excel_BuiltIn_Print_Area_6_34" localSheetId="17">#REF!</definedName>
    <definedName name="Excel_BuiltIn_Print_Area_6_34" localSheetId="18">#REF!</definedName>
    <definedName name="Excel_BuiltIn_Print_Area_6_34" localSheetId="19">#REF!</definedName>
    <definedName name="Excel_BuiltIn_Print_Area_6_34" localSheetId="20">#REF!</definedName>
    <definedName name="Excel_BuiltIn_Print_Area_6_34" localSheetId="22">#REF!</definedName>
    <definedName name="Excel_BuiltIn_Print_Area_6_34" localSheetId="25">#REF!</definedName>
    <definedName name="Excel_BuiltIn_Print_Area_6_34">#REF!</definedName>
    <definedName name="Excel_BuiltIn_Print_Area_6_8" localSheetId="11">#REF!</definedName>
    <definedName name="Excel_BuiltIn_Print_Area_6_8" localSheetId="17">#REF!</definedName>
    <definedName name="Excel_BuiltIn_Print_Area_6_8" localSheetId="18">#REF!</definedName>
    <definedName name="Excel_BuiltIn_Print_Area_6_8" localSheetId="19">#REF!</definedName>
    <definedName name="Excel_BuiltIn_Print_Area_6_8" localSheetId="20">#REF!</definedName>
    <definedName name="Excel_BuiltIn_Print_Area_6_8" localSheetId="22">#REF!</definedName>
    <definedName name="Excel_BuiltIn_Print_Area_6_8" localSheetId="25">#REF!</definedName>
    <definedName name="Excel_BuiltIn_Print_Area_6_8">#REF!</definedName>
    <definedName name="Excel_BuiltIn_Print_Area_60" localSheetId="11">#REF!</definedName>
    <definedName name="Excel_BuiltIn_Print_Area_60" localSheetId="17">#REF!</definedName>
    <definedName name="Excel_BuiltIn_Print_Area_60" localSheetId="18">#REF!</definedName>
    <definedName name="Excel_BuiltIn_Print_Area_60" localSheetId="19">#REF!</definedName>
    <definedName name="Excel_BuiltIn_Print_Area_60" localSheetId="20">#REF!</definedName>
    <definedName name="Excel_BuiltIn_Print_Area_60" localSheetId="22">#REF!</definedName>
    <definedName name="Excel_BuiltIn_Print_Area_60" localSheetId="25">#REF!</definedName>
    <definedName name="Excel_BuiltIn_Print_Area_60">#REF!</definedName>
    <definedName name="Excel_BuiltIn_Print_Area_60_34" localSheetId="11">#REF!</definedName>
    <definedName name="Excel_BuiltIn_Print_Area_60_34" localSheetId="17">#REF!</definedName>
    <definedName name="Excel_BuiltIn_Print_Area_60_34" localSheetId="18">#REF!</definedName>
    <definedName name="Excel_BuiltIn_Print_Area_60_34" localSheetId="19">#REF!</definedName>
    <definedName name="Excel_BuiltIn_Print_Area_60_34" localSheetId="20">#REF!</definedName>
    <definedName name="Excel_BuiltIn_Print_Area_60_34" localSheetId="22">#REF!</definedName>
    <definedName name="Excel_BuiltIn_Print_Area_60_34" localSheetId="25">#REF!</definedName>
    <definedName name="Excel_BuiltIn_Print_Area_60_34">#REF!</definedName>
    <definedName name="Excel_BuiltIn_Print_Area_60_8" localSheetId="11">#REF!</definedName>
    <definedName name="Excel_BuiltIn_Print_Area_60_8" localSheetId="17">#REF!</definedName>
    <definedName name="Excel_BuiltIn_Print_Area_60_8" localSheetId="18">#REF!</definedName>
    <definedName name="Excel_BuiltIn_Print_Area_60_8" localSheetId="19">#REF!</definedName>
    <definedName name="Excel_BuiltIn_Print_Area_60_8" localSheetId="20">#REF!</definedName>
    <definedName name="Excel_BuiltIn_Print_Area_60_8" localSheetId="22">#REF!</definedName>
    <definedName name="Excel_BuiltIn_Print_Area_60_8" localSheetId="25">#REF!</definedName>
    <definedName name="Excel_BuiltIn_Print_Area_60_8">#REF!</definedName>
    <definedName name="Excel_BuiltIn_Print_Area_7" localSheetId="11">#REF!</definedName>
    <definedName name="Excel_BuiltIn_Print_Area_7" localSheetId="17">#REF!</definedName>
    <definedName name="Excel_BuiltIn_Print_Area_7" localSheetId="18">#REF!</definedName>
    <definedName name="Excel_BuiltIn_Print_Area_7" localSheetId="19">#REF!</definedName>
    <definedName name="Excel_BuiltIn_Print_Area_7" localSheetId="20">#REF!</definedName>
    <definedName name="Excel_BuiltIn_Print_Area_7" localSheetId="22">#REF!</definedName>
    <definedName name="Excel_BuiltIn_Print_Area_7" localSheetId="25">#REF!</definedName>
    <definedName name="Excel_BuiltIn_Print_Area_7">#REF!</definedName>
    <definedName name="Excel_BuiltIn_Print_Area_7_1" localSheetId="11">#REF!</definedName>
    <definedName name="Excel_BuiltIn_Print_Area_7_1" localSheetId="17">#REF!</definedName>
    <definedName name="Excel_BuiltIn_Print_Area_7_1" localSheetId="18">#REF!</definedName>
    <definedName name="Excel_BuiltIn_Print_Area_7_1" localSheetId="19">#REF!</definedName>
    <definedName name="Excel_BuiltIn_Print_Area_7_1" localSheetId="20">#REF!</definedName>
    <definedName name="Excel_BuiltIn_Print_Area_7_1" localSheetId="22">#REF!</definedName>
    <definedName name="Excel_BuiltIn_Print_Area_7_1" localSheetId="25">#REF!</definedName>
    <definedName name="Excel_BuiltIn_Print_Area_7_1">#REF!</definedName>
    <definedName name="Excel_BuiltIn_Print_Area_7_1_1" localSheetId="11">#REF!</definedName>
    <definedName name="Excel_BuiltIn_Print_Area_7_1_1" localSheetId="17">#REF!</definedName>
    <definedName name="Excel_BuiltIn_Print_Area_7_1_1" localSheetId="18">#REF!</definedName>
    <definedName name="Excel_BuiltIn_Print_Area_7_1_1" localSheetId="19">#REF!</definedName>
    <definedName name="Excel_BuiltIn_Print_Area_7_1_1" localSheetId="20">#REF!</definedName>
    <definedName name="Excel_BuiltIn_Print_Area_7_1_1" localSheetId="22">#REF!</definedName>
    <definedName name="Excel_BuiltIn_Print_Area_7_1_1" localSheetId="25">#REF!</definedName>
    <definedName name="Excel_BuiltIn_Print_Area_7_1_1">#REF!</definedName>
    <definedName name="Excel_BuiltIn_Print_Area_7_1_1_1" localSheetId="11">#REF!</definedName>
    <definedName name="Excel_BuiltIn_Print_Area_7_1_1_1" localSheetId="17">#REF!</definedName>
    <definedName name="Excel_BuiltIn_Print_Area_7_1_1_1" localSheetId="18">#REF!</definedName>
    <definedName name="Excel_BuiltIn_Print_Area_7_1_1_1" localSheetId="19">#REF!</definedName>
    <definedName name="Excel_BuiltIn_Print_Area_7_1_1_1" localSheetId="20">#REF!</definedName>
    <definedName name="Excel_BuiltIn_Print_Area_7_1_1_1" localSheetId="22">#REF!</definedName>
    <definedName name="Excel_BuiltIn_Print_Area_7_1_1_1" localSheetId="25">#REF!</definedName>
    <definedName name="Excel_BuiltIn_Print_Area_7_1_1_1">#REF!</definedName>
    <definedName name="Excel_BuiltIn_Print_Area_7_1_1_1_1" localSheetId="11">#REF!</definedName>
    <definedName name="Excel_BuiltIn_Print_Area_7_1_1_1_1" localSheetId="17">#REF!</definedName>
    <definedName name="Excel_BuiltIn_Print_Area_7_1_1_1_1" localSheetId="18">#REF!</definedName>
    <definedName name="Excel_BuiltIn_Print_Area_7_1_1_1_1" localSheetId="19">#REF!</definedName>
    <definedName name="Excel_BuiltIn_Print_Area_7_1_1_1_1" localSheetId="20">#REF!</definedName>
    <definedName name="Excel_BuiltIn_Print_Area_7_1_1_1_1" localSheetId="22">#REF!</definedName>
    <definedName name="Excel_BuiltIn_Print_Area_7_1_1_1_1" localSheetId="25">#REF!</definedName>
    <definedName name="Excel_BuiltIn_Print_Area_7_1_1_1_1">#REF!</definedName>
    <definedName name="Excel_BuiltIn_Print_Area_7_1_34" localSheetId="11">#REF!</definedName>
    <definedName name="Excel_BuiltIn_Print_Area_7_1_34" localSheetId="17">#REF!</definedName>
    <definedName name="Excel_BuiltIn_Print_Area_7_1_34" localSheetId="18">#REF!</definedName>
    <definedName name="Excel_BuiltIn_Print_Area_7_1_34" localSheetId="19">#REF!</definedName>
    <definedName name="Excel_BuiltIn_Print_Area_7_1_34" localSheetId="20">#REF!</definedName>
    <definedName name="Excel_BuiltIn_Print_Area_7_1_34" localSheetId="22">#REF!</definedName>
    <definedName name="Excel_BuiltIn_Print_Area_7_1_34" localSheetId="25">#REF!</definedName>
    <definedName name="Excel_BuiltIn_Print_Area_7_1_34">#REF!</definedName>
    <definedName name="Excel_BuiltIn_Print_Area_7_34" localSheetId="11">#REF!</definedName>
    <definedName name="Excel_BuiltIn_Print_Area_7_34" localSheetId="17">#REF!</definedName>
    <definedName name="Excel_BuiltIn_Print_Area_7_34" localSheetId="18">#REF!</definedName>
    <definedName name="Excel_BuiltIn_Print_Area_7_34" localSheetId="19">#REF!</definedName>
    <definedName name="Excel_BuiltIn_Print_Area_7_34" localSheetId="20">#REF!</definedName>
    <definedName name="Excel_BuiltIn_Print_Area_7_34" localSheetId="22">#REF!</definedName>
    <definedName name="Excel_BuiltIn_Print_Area_7_34" localSheetId="25">#REF!</definedName>
    <definedName name="Excel_BuiltIn_Print_Area_7_34">#REF!</definedName>
    <definedName name="Excel_BuiltIn_Print_Area_7_8" localSheetId="11">#REF!</definedName>
    <definedName name="Excel_BuiltIn_Print_Area_7_8" localSheetId="17">#REF!</definedName>
    <definedName name="Excel_BuiltIn_Print_Area_7_8" localSheetId="18">#REF!</definedName>
    <definedName name="Excel_BuiltIn_Print_Area_7_8" localSheetId="19">#REF!</definedName>
    <definedName name="Excel_BuiltIn_Print_Area_7_8" localSheetId="20">#REF!</definedName>
    <definedName name="Excel_BuiltIn_Print_Area_7_8" localSheetId="22">#REF!</definedName>
    <definedName name="Excel_BuiltIn_Print_Area_7_8" localSheetId="25">#REF!</definedName>
    <definedName name="Excel_BuiltIn_Print_Area_7_8">#REF!</definedName>
    <definedName name="Excel_BuiltIn_Print_Area_8" localSheetId="11">#REF!</definedName>
    <definedName name="Excel_BuiltIn_Print_Area_8" localSheetId="17">#REF!</definedName>
    <definedName name="Excel_BuiltIn_Print_Area_8" localSheetId="18">#REF!</definedName>
    <definedName name="Excel_BuiltIn_Print_Area_8" localSheetId="19">#REF!</definedName>
    <definedName name="Excel_BuiltIn_Print_Area_8" localSheetId="20">#REF!</definedName>
    <definedName name="Excel_BuiltIn_Print_Area_8" localSheetId="22">#REF!</definedName>
    <definedName name="Excel_BuiltIn_Print_Area_8" localSheetId="25">#REF!</definedName>
    <definedName name="Excel_BuiltIn_Print_Area_8">#REF!</definedName>
    <definedName name="Excel_BuiltIn_Print_Area_8_1" localSheetId="11">#REF!</definedName>
    <definedName name="Excel_BuiltIn_Print_Area_8_1" localSheetId="17">#REF!</definedName>
    <definedName name="Excel_BuiltIn_Print_Area_8_1" localSheetId="18">#REF!</definedName>
    <definedName name="Excel_BuiltIn_Print_Area_8_1" localSheetId="19">#REF!</definedName>
    <definedName name="Excel_BuiltIn_Print_Area_8_1" localSheetId="20">#REF!</definedName>
    <definedName name="Excel_BuiltIn_Print_Area_8_1" localSheetId="22">#REF!</definedName>
    <definedName name="Excel_BuiltIn_Print_Area_8_1" localSheetId="25">#REF!</definedName>
    <definedName name="Excel_BuiltIn_Print_Area_8_1">#REF!</definedName>
    <definedName name="Excel_BuiltIn_Print_Area_8_1_1" localSheetId="11">#REF!</definedName>
    <definedName name="Excel_BuiltIn_Print_Area_8_1_1" localSheetId="17">#REF!</definedName>
    <definedName name="Excel_BuiltIn_Print_Area_8_1_1" localSheetId="18">#REF!</definedName>
    <definedName name="Excel_BuiltIn_Print_Area_8_1_1" localSheetId="19">#REF!</definedName>
    <definedName name="Excel_BuiltIn_Print_Area_8_1_1" localSheetId="20">#REF!</definedName>
    <definedName name="Excel_BuiltIn_Print_Area_8_1_1" localSheetId="22">#REF!</definedName>
    <definedName name="Excel_BuiltIn_Print_Area_8_1_1" localSheetId="25">#REF!</definedName>
    <definedName name="Excel_BuiltIn_Print_Area_8_1_1">#REF!</definedName>
    <definedName name="Excel_BuiltIn_Print_Area_8_1_1_1" localSheetId="11">#REF!</definedName>
    <definedName name="Excel_BuiltIn_Print_Area_8_1_1_1" localSheetId="17">#REF!</definedName>
    <definedName name="Excel_BuiltIn_Print_Area_8_1_1_1" localSheetId="18">#REF!</definedName>
    <definedName name="Excel_BuiltIn_Print_Area_8_1_1_1" localSheetId="19">#REF!</definedName>
    <definedName name="Excel_BuiltIn_Print_Area_8_1_1_1" localSheetId="20">#REF!</definedName>
    <definedName name="Excel_BuiltIn_Print_Area_8_1_1_1" localSheetId="22">#REF!</definedName>
    <definedName name="Excel_BuiltIn_Print_Area_8_1_1_1" localSheetId="25">#REF!</definedName>
    <definedName name="Excel_BuiltIn_Print_Area_8_1_1_1">#REF!</definedName>
    <definedName name="Excel_BuiltIn_Print_Area_8_1_34" localSheetId="11">#REF!</definedName>
    <definedName name="Excel_BuiltIn_Print_Area_8_1_34" localSheetId="17">#REF!</definedName>
    <definedName name="Excel_BuiltIn_Print_Area_8_1_34" localSheetId="18">#REF!</definedName>
    <definedName name="Excel_BuiltIn_Print_Area_8_1_34" localSheetId="19">#REF!</definedName>
    <definedName name="Excel_BuiltIn_Print_Area_8_1_34" localSheetId="20">#REF!</definedName>
    <definedName name="Excel_BuiltIn_Print_Area_8_1_34" localSheetId="22">#REF!</definedName>
    <definedName name="Excel_BuiltIn_Print_Area_8_1_34" localSheetId="25">#REF!</definedName>
    <definedName name="Excel_BuiltIn_Print_Area_8_1_34">#REF!</definedName>
    <definedName name="Excel_BuiltIn_Print_Area_8_34" localSheetId="11">#REF!</definedName>
    <definedName name="Excel_BuiltIn_Print_Area_8_34" localSheetId="17">#REF!</definedName>
    <definedName name="Excel_BuiltIn_Print_Area_8_34" localSheetId="18">#REF!</definedName>
    <definedName name="Excel_BuiltIn_Print_Area_8_34" localSheetId="19">#REF!</definedName>
    <definedName name="Excel_BuiltIn_Print_Area_8_34" localSheetId="20">#REF!</definedName>
    <definedName name="Excel_BuiltIn_Print_Area_8_34" localSheetId="22">#REF!</definedName>
    <definedName name="Excel_BuiltIn_Print_Area_8_34" localSheetId="25">#REF!</definedName>
    <definedName name="Excel_BuiltIn_Print_Area_8_34">#REF!</definedName>
    <definedName name="Excel_BuiltIn_Print_Area_8_8" localSheetId="11">#REF!</definedName>
    <definedName name="Excel_BuiltIn_Print_Area_8_8" localSheetId="17">#REF!</definedName>
    <definedName name="Excel_BuiltIn_Print_Area_8_8" localSheetId="18">#REF!</definedName>
    <definedName name="Excel_BuiltIn_Print_Area_8_8" localSheetId="19">#REF!</definedName>
    <definedName name="Excel_BuiltIn_Print_Area_8_8" localSheetId="20">#REF!</definedName>
    <definedName name="Excel_BuiltIn_Print_Area_8_8" localSheetId="22">#REF!</definedName>
    <definedName name="Excel_BuiltIn_Print_Area_8_8" localSheetId="25">#REF!</definedName>
    <definedName name="Excel_BuiltIn_Print_Area_8_8">#REF!</definedName>
    <definedName name="Excel_BuiltIn_Print_Area_9" localSheetId="11">#REF!</definedName>
    <definedName name="Excel_BuiltIn_Print_Area_9" localSheetId="17">#REF!</definedName>
    <definedName name="Excel_BuiltIn_Print_Area_9" localSheetId="18">#REF!</definedName>
    <definedName name="Excel_BuiltIn_Print_Area_9" localSheetId="19">#REF!</definedName>
    <definedName name="Excel_BuiltIn_Print_Area_9" localSheetId="20">#REF!</definedName>
    <definedName name="Excel_BuiltIn_Print_Area_9" localSheetId="22">#REF!</definedName>
    <definedName name="Excel_BuiltIn_Print_Area_9" localSheetId="25">#REF!</definedName>
    <definedName name="Excel_BuiltIn_Print_Area_9">#REF!</definedName>
    <definedName name="Excel_BuiltIn_Print_Area_9_1" localSheetId="11">#REF!</definedName>
    <definedName name="Excel_BuiltIn_Print_Area_9_1" localSheetId="17">#REF!</definedName>
    <definedName name="Excel_BuiltIn_Print_Area_9_1" localSheetId="18">#REF!</definedName>
    <definedName name="Excel_BuiltIn_Print_Area_9_1" localSheetId="19">#REF!</definedName>
    <definedName name="Excel_BuiltIn_Print_Area_9_1" localSheetId="20">#REF!</definedName>
    <definedName name="Excel_BuiltIn_Print_Area_9_1" localSheetId="22">#REF!</definedName>
    <definedName name="Excel_BuiltIn_Print_Area_9_1" localSheetId="25">#REF!</definedName>
    <definedName name="Excel_BuiltIn_Print_Area_9_1">#REF!</definedName>
    <definedName name="Excel_BuiltIn_Print_Area_9_34" localSheetId="11">#REF!</definedName>
    <definedName name="Excel_BuiltIn_Print_Area_9_34" localSheetId="17">#REF!</definedName>
    <definedName name="Excel_BuiltIn_Print_Area_9_34" localSheetId="18">#REF!</definedName>
    <definedName name="Excel_BuiltIn_Print_Area_9_34" localSheetId="19">#REF!</definedName>
    <definedName name="Excel_BuiltIn_Print_Area_9_34" localSheetId="20">#REF!</definedName>
    <definedName name="Excel_BuiltIn_Print_Area_9_34" localSheetId="22">#REF!</definedName>
    <definedName name="Excel_BuiltIn_Print_Area_9_34" localSheetId="25">#REF!</definedName>
    <definedName name="Excel_BuiltIn_Print_Area_9_34">#REF!</definedName>
    <definedName name="Excel_BuiltIn_Print_Area_9_8" localSheetId="11">#REF!</definedName>
    <definedName name="Excel_BuiltIn_Print_Area_9_8" localSheetId="17">#REF!</definedName>
    <definedName name="Excel_BuiltIn_Print_Area_9_8" localSheetId="18">#REF!</definedName>
    <definedName name="Excel_BuiltIn_Print_Area_9_8" localSheetId="19">#REF!</definedName>
    <definedName name="Excel_BuiltIn_Print_Area_9_8" localSheetId="20">#REF!</definedName>
    <definedName name="Excel_BuiltIn_Print_Area_9_8" localSheetId="22">#REF!</definedName>
    <definedName name="Excel_BuiltIn_Print_Area_9_8" localSheetId="25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11">#REF!</definedName>
    <definedName name="Exercice" localSheetId="17">#REF!</definedName>
    <definedName name="Exercice" localSheetId="18">#REF!</definedName>
    <definedName name="Exercice" localSheetId="19">#REF!</definedName>
    <definedName name="Exercice" localSheetId="20">#REF!</definedName>
    <definedName name="Exercice" localSheetId="22">#REF!</definedName>
    <definedName name="Exercice" localSheetId="25">#REF!</definedName>
    <definedName name="Exercice">#REF!</definedName>
    <definedName name="Exercice1" localSheetId="11">#REF!</definedName>
    <definedName name="Exercice1" localSheetId="17">#REF!</definedName>
    <definedName name="Exercice1" localSheetId="18">#REF!</definedName>
    <definedName name="Exercice1" localSheetId="19">#REF!</definedName>
    <definedName name="Exercice1" localSheetId="20">#REF!</definedName>
    <definedName name="Exercice1" localSheetId="22">#REF!</definedName>
    <definedName name="Exercice1" localSheetId="25">#REF!</definedName>
    <definedName name="Exercice1">#REF!</definedName>
    <definedName name="Exercice2" localSheetId="11">#REF!</definedName>
    <definedName name="Exercice2" localSheetId="17">#REF!</definedName>
    <definedName name="Exercice2" localSheetId="18">#REF!</definedName>
    <definedName name="Exercice2" localSheetId="19">#REF!</definedName>
    <definedName name="Exercice2" localSheetId="20">#REF!</definedName>
    <definedName name="Exercice2" localSheetId="22">#REF!</definedName>
    <definedName name="Exercice2" localSheetId="25">#REF!</definedName>
    <definedName name="Exercice2">#REF!</definedName>
    <definedName name="FJ" localSheetId="11">#REF!</definedName>
    <definedName name="FJ" localSheetId="17">#REF!</definedName>
    <definedName name="FJ" localSheetId="18">#REF!</definedName>
    <definedName name="FJ" localSheetId="19">#REF!</definedName>
    <definedName name="FJ" localSheetId="20">#REF!</definedName>
    <definedName name="FJ" localSheetId="22">#REF!</definedName>
    <definedName name="FJ" localSheetId="25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 localSheetId="11">#REF!</definedName>
    <definedName name="Header7" localSheetId="17">#REF!</definedName>
    <definedName name="Header7" localSheetId="18">#REF!</definedName>
    <definedName name="Header7" localSheetId="19">#REF!</definedName>
    <definedName name="Header7" localSheetId="20">#REF!</definedName>
    <definedName name="Header7" localSheetId="22">#REF!</definedName>
    <definedName name="Header7" localSheetId="25">#REF!</definedName>
    <definedName name="Header7">#REF!</definedName>
    <definedName name="Header7_2" localSheetId="11">[9]I.General!#REF!</definedName>
    <definedName name="Header7_2" localSheetId="17">[9]I.General!#REF!</definedName>
    <definedName name="Header7_2" localSheetId="18">[9]I.General!#REF!</definedName>
    <definedName name="Header7_2" localSheetId="19">[9]I.General!#REF!</definedName>
    <definedName name="Header7_2" localSheetId="20">[9]I.General!#REF!</definedName>
    <definedName name="Header7_2" localSheetId="22">[9]I.General!#REF!</definedName>
    <definedName name="Header7_2" localSheetId="25">[9]I.General!#REF!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 localSheetId="11">#REF!</definedName>
    <definedName name="HealthLT" localSheetId="17">#REF!</definedName>
    <definedName name="HealthLT" localSheetId="18">#REF!</definedName>
    <definedName name="HealthLT" localSheetId="19">#REF!</definedName>
    <definedName name="HealthLT" localSheetId="20">#REF!</definedName>
    <definedName name="HealthLT" localSheetId="22">#REF!</definedName>
    <definedName name="HealthLT" localSheetId="25">#REF!</definedName>
    <definedName name="HealthLT">#REF!</definedName>
    <definedName name="HealthLTacc" localSheetId="11">#REF!</definedName>
    <definedName name="HealthLTacc" localSheetId="17">#REF!</definedName>
    <definedName name="HealthLTacc" localSheetId="18">#REF!</definedName>
    <definedName name="HealthLTacc" localSheetId="19">#REF!</definedName>
    <definedName name="HealthLTacc" localSheetId="20">#REF!</definedName>
    <definedName name="HealthLTacc" localSheetId="22">#REF!</definedName>
    <definedName name="HealthLTacc" localSheetId="25">#REF!</definedName>
    <definedName name="HealthLTacc">#REF!</definedName>
    <definedName name="HealthLTcl" localSheetId="11">#REF!</definedName>
    <definedName name="HealthLTcl" localSheetId="17">#REF!</definedName>
    <definedName name="HealthLTcl" localSheetId="18">#REF!</definedName>
    <definedName name="HealthLTcl" localSheetId="19">#REF!</definedName>
    <definedName name="HealthLTcl" localSheetId="20">#REF!</definedName>
    <definedName name="HealthLTcl" localSheetId="22">#REF!</definedName>
    <definedName name="HealthLTcl" localSheetId="25">#REF!</definedName>
    <definedName name="HealthLTcl">#REF!</definedName>
    <definedName name="HealthLTexp" localSheetId="11">#REF!</definedName>
    <definedName name="HealthLTexp" localSheetId="17">#REF!</definedName>
    <definedName name="HealthLTexp" localSheetId="18">#REF!</definedName>
    <definedName name="HealthLTexp" localSheetId="19">#REF!</definedName>
    <definedName name="HealthLTexp" localSheetId="20">#REF!</definedName>
    <definedName name="HealthLTexp" localSheetId="22">#REF!</definedName>
    <definedName name="HealthLTexp" localSheetId="25">#REF!</definedName>
    <definedName name="HealthLTexp">#REF!</definedName>
    <definedName name="HealthMatrix" localSheetId="11">#REF!</definedName>
    <definedName name="HealthMatrix" localSheetId="17">#REF!</definedName>
    <definedName name="HealthMatrix" localSheetId="18">#REF!</definedName>
    <definedName name="HealthMatrix" localSheetId="19">#REF!</definedName>
    <definedName name="HealthMatrix" localSheetId="20">#REF!</definedName>
    <definedName name="HealthMatrix" localSheetId="22">#REF!</definedName>
    <definedName name="HealthMatrix" localSheetId="25">#REF!</definedName>
    <definedName name="HealthMatrix">#REF!</definedName>
    <definedName name="HealthOverallMatrix" localSheetId="11">#REF!</definedName>
    <definedName name="HealthOverallMatrix" localSheetId="17">#REF!</definedName>
    <definedName name="HealthOverallMatrix" localSheetId="18">#REF!</definedName>
    <definedName name="HealthOverallMatrix" localSheetId="19">#REF!</definedName>
    <definedName name="HealthOverallMatrix" localSheetId="20">#REF!</definedName>
    <definedName name="HealthOverallMatrix" localSheetId="22">#REF!</definedName>
    <definedName name="HealthOverallMatrix" localSheetId="25">#REF!</definedName>
    <definedName name="HealthOverallMatrix">#REF!</definedName>
    <definedName name="HealthST" localSheetId="11">#REF!</definedName>
    <definedName name="HealthST" localSheetId="17">#REF!</definedName>
    <definedName name="HealthST" localSheetId="18">#REF!</definedName>
    <definedName name="HealthST" localSheetId="19">#REF!</definedName>
    <definedName name="HealthST" localSheetId="20">#REF!</definedName>
    <definedName name="HealthST" localSheetId="22">#REF!</definedName>
    <definedName name="HealthST" localSheetId="25">#REF!</definedName>
    <definedName name="HealthST">#REF!</definedName>
    <definedName name="HealthWC" localSheetId="11">#REF!</definedName>
    <definedName name="HealthWC" localSheetId="17">#REF!</definedName>
    <definedName name="HealthWC" localSheetId="18">#REF!</definedName>
    <definedName name="HealthWC" localSheetId="19">#REF!</definedName>
    <definedName name="HealthWC" localSheetId="20">#REF!</definedName>
    <definedName name="HealthWC" localSheetId="22">#REF!</definedName>
    <definedName name="HealthWC" localSheetId="25">#REF!</definedName>
    <definedName name="HealthWC">#REF!</definedName>
    <definedName name="HealthWCAnnDis" localSheetId="11">#REF!</definedName>
    <definedName name="HealthWCAnnDis" localSheetId="17">#REF!</definedName>
    <definedName name="HealthWCAnnDis" localSheetId="18">#REF!</definedName>
    <definedName name="HealthWCAnnDis" localSheetId="19">#REF!</definedName>
    <definedName name="HealthWCAnnDis" localSheetId="20">#REF!</definedName>
    <definedName name="HealthWCAnnDis" localSheetId="22">#REF!</definedName>
    <definedName name="HealthWCAnnDis" localSheetId="25">#REF!</definedName>
    <definedName name="HealthWCAnnDis">#REF!</definedName>
    <definedName name="HealthWCAnnExp" localSheetId="11">#REF!</definedName>
    <definedName name="HealthWCAnnExp" localSheetId="17">#REF!</definedName>
    <definedName name="HealthWCAnnExp" localSheetId="18">#REF!</definedName>
    <definedName name="HealthWCAnnExp" localSheetId="19">#REF!</definedName>
    <definedName name="HealthWCAnnExp" localSheetId="20">#REF!</definedName>
    <definedName name="HealthWCAnnExp" localSheetId="22">#REF!</definedName>
    <definedName name="HealthWCAnnExp" localSheetId="25">#REF!</definedName>
    <definedName name="HealthWCAnnExp">#REF!</definedName>
    <definedName name="HealthWCAnnLong" localSheetId="11">#REF!</definedName>
    <definedName name="HealthWCAnnLong" localSheetId="17">#REF!</definedName>
    <definedName name="HealthWCAnnLong" localSheetId="18">#REF!</definedName>
    <definedName name="HealthWCAnnLong" localSheetId="19">#REF!</definedName>
    <definedName name="HealthWCAnnLong" localSheetId="20">#REF!</definedName>
    <definedName name="HealthWCAnnLong" localSheetId="22">#REF!</definedName>
    <definedName name="HealthWCAnnLong" localSheetId="25">#REF!</definedName>
    <definedName name="HealthWCAnnLong">#REF!</definedName>
    <definedName name="HealthWCAnnRev" localSheetId="11">#REF!</definedName>
    <definedName name="HealthWCAnnRev" localSheetId="17">#REF!</definedName>
    <definedName name="HealthWCAnnRev" localSheetId="18">#REF!</definedName>
    <definedName name="HealthWCAnnRev" localSheetId="19">#REF!</definedName>
    <definedName name="HealthWCAnnRev" localSheetId="20">#REF!</definedName>
    <definedName name="HealthWCAnnRev" localSheetId="22">#REF!</definedName>
    <definedName name="HealthWCAnnRev" localSheetId="25">#REF!</definedName>
    <definedName name="HealthWCAnnRev">#REF!</definedName>
    <definedName name="HealthWCcat" localSheetId="11">#REF!</definedName>
    <definedName name="HealthWCcat" localSheetId="17">#REF!</definedName>
    <definedName name="HealthWCcat" localSheetId="18">#REF!</definedName>
    <definedName name="HealthWCcat" localSheetId="19">#REF!</definedName>
    <definedName name="HealthWCcat" localSheetId="20">#REF!</definedName>
    <definedName name="HealthWCcat" localSheetId="22">#REF!</definedName>
    <definedName name="HealthWCcat" localSheetId="25">#REF!</definedName>
    <definedName name="HealthWCcat">#REF!</definedName>
    <definedName name="HealthWCgen" localSheetId="11">#REF!</definedName>
    <definedName name="HealthWCgen" localSheetId="17">#REF!</definedName>
    <definedName name="HealthWCgen" localSheetId="18">#REF!</definedName>
    <definedName name="HealthWCgen" localSheetId="19">#REF!</definedName>
    <definedName name="HealthWCgen" localSheetId="20">#REF!</definedName>
    <definedName name="HealthWCgen" localSheetId="22">#REF!</definedName>
    <definedName name="HealthWCgen" localSheetId="25">#REF!</definedName>
    <definedName name="HealthWCgen">#REF!</definedName>
    <definedName name="HomeSupervisor" localSheetId="11">#REF!</definedName>
    <definedName name="HomeSupervisor" localSheetId="17">#REF!</definedName>
    <definedName name="HomeSupervisor" localSheetId="18">#REF!</definedName>
    <definedName name="HomeSupervisor" localSheetId="19">#REF!</definedName>
    <definedName name="HomeSupervisor" localSheetId="20">#REF!</definedName>
    <definedName name="HomeSupervisor" localSheetId="22">#REF!</definedName>
    <definedName name="HomeSupervisor" localSheetId="25">#REF!</definedName>
    <definedName name="HomeSupervisor">#REF!</definedName>
    <definedName name="indexCode" localSheetId="11">[4]__TABLES__!$B$9</definedName>
    <definedName name="indexCode" localSheetId="17">[4]__TABLES__!$B$9</definedName>
    <definedName name="indexCode" localSheetId="18">[4]__TABLES__!$B$9</definedName>
    <definedName name="indexCode" localSheetId="19">[4]__TABLES__!$B$9</definedName>
    <definedName name="indexCode" localSheetId="20">[4]__TABLES__!$B$9</definedName>
    <definedName name="indexCode" localSheetId="22">[4]__TABLES__!$B$9</definedName>
    <definedName name="indexCode" localSheetId="25">[4]__TABLES__!$B$9</definedName>
    <definedName name="indexCode">[4]__TABLES__!$B$9</definedName>
    <definedName name="InputDataset" localSheetId="11">#REF!</definedName>
    <definedName name="InputDataset" localSheetId="17">#REF!</definedName>
    <definedName name="InputDataset" localSheetId="18">#REF!</definedName>
    <definedName name="InputDataset" localSheetId="19">#REF!</definedName>
    <definedName name="InputDataset" localSheetId="20">#REF!</definedName>
    <definedName name="InputDataset" localSheetId="22">#REF!</definedName>
    <definedName name="InputDataset" localSheetId="25">#REF!</definedName>
    <definedName name="InputDataset">#REF!</definedName>
    <definedName name="Institution" localSheetId="11">#REF!</definedName>
    <definedName name="Institution" localSheetId="17">#REF!</definedName>
    <definedName name="Institution" localSheetId="18">#REF!</definedName>
    <definedName name="Institution" localSheetId="19">#REF!</definedName>
    <definedName name="Institution" localSheetId="20">#REF!</definedName>
    <definedName name="Institution" localSheetId="22">#REF!</definedName>
    <definedName name="Institution" localSheetId="25">#REF!</definedName>
    <definedName name="Institution">#REF!</definedName>
    <definedName name="JORFTEXT">19144094</definedName>
    <definedName name="LegalForm" localSheetId="11">#REF!</definedName>
    <definedName name="LegalForm" localSheetId="17">#REF!</definedName>
    <definedName name="LegalForm" localSheetId="18">#REF!</definedName>
    <definedName name="LegalForm" localSheetId="19">#REF!</definedName>
    <definedName name="LegalForm" localSheetId="20">#REF!</definedName>
    <definedName name="LegalForm" localSheetId="22">#REF!</definedName>
    <definedName name="LegalForm" localSheetId="25">#REF!</definedName>
    <definedName name="LegalForm">#REF!</definedName>
    <definedName name="LEGITEXT">19145825</definedName>
    <definedName name="LifeCat" localSheetId="11">#REF!</definedName>
    <definedName name="LifeCat" localSheetId="17">#REF!</definedName>
    <definedName name="LifeCat" localSheetId="18">#REF!</definedName>
    <definedName name="LifeCat" localSheetId="19">#REF!</definedName>
    <definedName name="LifeCat" localSheetId="20">#REF!</definedName>
    <definedName name="LifeCat" localSheetId="22">#REF!</definedName>
    <definedName name="LifeCat" localSheetId="25">#REF!</definedName>
    <definedName name="LifeCat">#REF!</definedName>
    <definedName name="LifeDis" localSheetId="11">#REF!</definedName>
    <definedName name="LifeDis" localSheetId="17">#REF!</definedName>
    <definedName name="LifeDis" localSheetId="18">#REF!</definedName>
    <definedName name="LifeDis" localSheetId="19">#REF!</definedName>
    <definedName name="LifeDis" localSheetId="20">#REF!</definedName>
    <definedName name="LifeDis" localSheetId="22">#REF!</definedName>
    <definedName name="LifeDis" localSheetId="25">#REF!</definedName>
    <definedName name="LifeDis">#REF!</definedName>
    <definedName name="LifeExpenses" localSheetId="11">#REF!</definedName>
    <definedName name="LifeExpenses" localSheetId="17">#REF!</definedName>
    <definedName name="LifeExpenses" localSheetId="18">#REF!</definedName>
    <definedName name="LifeExpenses" localSheetId="19">#REF!</definedName>
    <definedName name="LifeExpenses" localSheetId="20">#REF!</definedName>
    <definedName name="LifeExpenses" localSheetId="22">#REF!</definedName>
    <definedName name="LifeExpenses" localSheetId="25">#REF!</definedName>
    <definedName name="LifeExpenses">#REF!</definedName>
    <definedName name="LifeLapse" localSheetId="11">#REF!</definedName>
    <definedName name="LifeLapse" localSheetId="17">#REF!</definedName>
    <definedName name="LifeLapse" localSheetId="18">#REF!</definedName>
    <definedName name="LifeLapse" localSheetId="19">#REF!</definedName>
    <definedName name="LifeLapse" localSheetId="20">#REF!</definedName>
    <definedName name="LifeLapse" localSheetId="22">#REF!</definedName>
    <definedName name="LifeLapse" localSheetId="25">#REF!</definedName>
    <definedName name="LifeLapse">#REF!</definedName>
    <definedName name="Lifelapsedn" localSheetId="11">#REF!</definedName>
    <definedName name="Lifelapsedn" localSheetId="17">#REF!</definedName>
    <definedName name="Lifelapsedn" localSheetId="18">#REF!</definedName>
    <definedName name="Lifelapsedn" localSheetId="19">#REF!</definedName>
    <definedName name="Lifelapsedn" localSheetId="20">#REF!</definedName>
    <definedName name="Lifelapsedn" localSheetId="22">#REF!</definedName>
    <definedName name="Lifelapsedn" localSheetId="25">#REF!</definedName>
    <definedName name="Lifelapsedn">#REF!</definedName>
    <definedName name="Lifelapsemass" localSheetId="11">#REF!</definedName>
    <definedName name="Lifelapsemass" localSheetId="17">#REF!</definedName>
    <definedName name="Lifelapsemass" localSheetId="18">#REF!</definedName>
    <definedName name="Lifelapsemass" localSheetId="19">#REF!</definedName>
    <definedName name="Lifelapsemass" localSheetId="20">#REF!</definedName>
    <definedName name="Lifelapsemass" localSheetId="22">#REF!</definedName>
    <definedName name="Lifelapsemass" localSheetId="25">#REF!</definedName>
    <definedName name="Lifelapsemass">#REF!</definedName>
    <definedName name="LifelapseMAXres" localSheetId="11">#REF!</definedName>
    <definedName name="LifelapseMAXres" localSheetId="17">#REF!</definedName>
    <definedName name="LifelapseMAXres" localSheetId="18">#REF!</definedName>
    <definedName name="LifelapseMAXres" localSheetId="19">#REF!</definedName>
    <definedName name="LifelapseMAXres" localSheetId="20">#REF!</definedName>
    <definedName name="LifelapseMAXres" localSheetId="22">#REF!</definedName>
    <definedName name="LifelapseMAXres" localSheetId="25">#REF!</definedName>
    <definedName name="LifelapseMAXres">#REF!</definedName>
    <definedName name="LifelapseMAXscen" localSheetId="11">#REF!</definedName>
    <definedName name="LifelapseMAXscen" localSheetId="17">#REF!</definedName>
    <definedName name="LifelapseMAXscen" localSheetId="18">#REF!</definedName>
    <definedName name="LifelapseMAXscen" localSheetId="19">#REF!</definedName>
    <definedName name="LifelapseMAXscen" localSheetId="20">#REF!</definedName>
    <definedName name="LifelapseMAXscen" localSheetId="22">#REF!</definedName>
    <definedName name="LifelapseMAXscen" localSheetId="25">#REF!</definedName>
    <definedName name="LifelapseMAXscen">#REF!</definedName>
    <definedName name="Lifelapseup" localSheetId="11">#REF!</definedName>
    <definedName name="Lifelapseup" localSheetId="17">#REF!</definedName>
    <definedName name="Lifelapseup" localSheetId="18">#REF!</definedName>
    <definedName name="Lifelapseup" localSheetId="19">#REF!</definedName>
    <definedName name="Lifelapseup" localSheetId="20">#REF!</definedName>
    <definedName name="Lifelapseup" localSheetId="22">#REF!</definedName>
    <definedName name="Lifelapseup" localSheetId="25">#REF!</definedName>
    <definedName name="Lifelapseup">#REF!</definedName>
    <definedName name="LifeLong" localSheetId="11">#REF!</definedName>
    <definedName name="LifeLong" localSheetId="17">#REF!</definedName>
    <definedName name="LifeLong" localSheetId="18">#REF!</definedName>
    <definedName name="LifeLong" localSheetId="19">#REF!</definedName>
    <definedName name="LifeLong" localSheetId="20">#REF!</definedName>
    <definedName name="LifeLong" localSheetId="22">#REF!</definedName>
    <definedName name="LifeLong" localSheetId="25">#REF!</definedName>
    <definedName name="LifeLong">#REF!</definedName>
    <definedName name="LifeMatrix" localSheetId="11">#REF!</definedName>
    <definedName name="LifeMatrix" localSheetId="17">#REF!</definedName>
    <definedName name="LifeMatrix" localSheetId="18">#REF!</definedName>
    <definedName name="LifeMatrix" localSheetId="19">#REF!</definedName>
    <definedName name="LifeMatrix" localSheetId="20">#REF!</definedName>
    <definedName name="LifeMatrix" localSheetId="22">#REF!</definedName>
    <definedName name="LifeMatrix" localSheetId="25">#REF!</definedName>
    <definedName name="LifeMatrix">#REF!</definedName>
    <definedName name="LifeMort" localSheetId="11">#REF!</definedName>
    <definedName name="LifeMort" localSheetId="17">#REF!</definedName>
    <definedName name="LifeMort" localSheetId="18">#REF!</definedName>
    <definedName name="LifeMort" localSheetId="19">#REF!</definedName>
    <definedName name="LifeMort" localSheetId="20">#REF!</definedName>
    <definedName name="LifeMort" localSheetId="22">#REF!</definedName>
    <definedName name="LifeMort" localSheetId="25">#REF!</definedName>
    <definedName name="LifeMort">#REF!</definedName>
    <definedName name="LifeRevision" localSheetId="11">#REF!</definedName>
    <definedName name="LifeRevision" localSheetId="17">#REF!</definedName>
    <definedName name="LifeRevision" localSheetId="18">#REF!</definedName>
    <definedName name="LifeRevision" localSheetId="19">#REF!</definedName>
    <definedName name="LifeRevision" localSheetId="20">#REF!</definedName>
    <definedName name="LifeRevision" localSheetId="22">#REF!</definedName>
    <definedName name="LifeRevision" localSheetId="25">#REF!</definedName>
    <definedName name="LifeRevision">#REF!</definedName>
    <definedName name="LocalId" localSheetId="11">#REF!</definedName>
    <definedName name="LocalId" localSheetId="17">#REF!</definedName>
    <definedName name="LocalId" localSheetId="18">#REF!</definedName>
    <definedName name="LocalId" localSheetId="19">#REF!</definedName>
    <definedName name="LocalId" localSheetId="20">#REF!</definedName>
    <definedName name="LocalId" localSheetId="22">#REF!</definedName>
    <definedName name="LocalId" localSheetId="25">#REF!</definedName>
    <definedName name="LocalId">#REF!</definedName>
    <definedName name="market_factor" localSheetId="11">#REF!</definedName>
    <definedName name="market_factor" localSheetId="17">#REF!</definedName>
    <definedName name="market_factor" localSheetId="18">#REF!</definedName>
    <definedName name="market_factor" localSheetId="19">#REF!</definedName>
    <definedName name="market_factor" localSheetId="20">#REF!</definedName>
    <definedName name="market_factor" localSheetId="22">#REF!</definedName>
    <definedName name="market_factor" localSheetId="25">#REF!</definedName>
    <definedName name="market_factor">#REF!</definedName>
    <definedName name="MarketMatrix" localSheetId="11">#REF!</definedName>
    <definedName name="MarketMatrix" localSheetId="17">#REF!</definedName>
    <definedName name="MarketMatrix" localSheetId="18">#REF!</definedName>
    <definedName name="MarketMatrix" localSheetId="19">#REF!</definedName>
    <definedName name="MarketMatrix" localSheetId="20">#REF!</definedName>
    <definedName name="MarketMatrix" localSheetId="22">#REF!</definedName>
    <definedName name="MarketMatrix" localSheetId="25">#REF!</definedName>
    <definedName name="MarketMatrix">#REF!</definedName>
    <definedName name="Matricule" localSheetId="11">#REF!</definedName>
    <definedName name="Matricule" localSheetId="16">#REF!</definedName>
    <definedName name="Matricule" localSheetId="17">#REF!</definedName>
    <definedName name="Matricule" localSheetId="18">#REF!</definedName>
    <definedName name="Matricule" localSheetId="19">#REF!</definedName>
    <definedName name="Matricule" localSheetId="20">#REF!</definedName>
    <definedName name="Matricule" localSheetId="22">#REF!</definedName>
    <definedName name="Matricule" localSheetId="25">#REF!</definedName>
    <definedName name="Matricule">'[7]1.IDEN'!$C$16</definedName>
    <definedName name="MCR" localSheetId="11">#REF!</definedName>
    <definedName name="MCR" localSheetId="17">#REF!</definedName>
    <definedName name="MCR" localSheetId="18">#REF!</definedName>
    <definedName name="MCR" localSheetId="19">#REF!</definedName>
    <definedName name="MCR" localSheetId="20">#REF!</definedName>
    <definedName name="MCR" localSheetId="22">#REF!</definedName>
    <definedName name="MCR" localSheetId="25">#REF!</definedName>
    <definedName name="MCR">#REF!</definedName>
    <definedName name="MCRcombined" localSheetId="11">#REF!</definedName>
    <definedName name="MCRcombined" localSheetId="17">#REF!</definedName>
    <definedName name="MCRcombined" localSheetId="18">#REF!</definedName>
    <definedName name="MCRcombined" localSheetId="19">#REF!</definedName>
    <definedName name="MCRcombined" localSheetId="20">#REF!</definedName>
    <definedName name="MCRcombined" localSheetId="22">#REF!</definedName>
    <definedName name="MCRcombined" localSheetId="25">#REF!</definedName>
    <definedName name="MCRcombined">#REF!</definedName>
    <definedName name="MCRLife" localSheetId="11">#REF!</definedName>
    <definedName name="MCRLife" localSheetId="17">#REF!</definedName>
    <definedName name="MCRLife" localSheetId="18">#REF!</definedName>
    <definedName name="MCRLife" localSheetId="19">#REF!</definedName>
    <definedName name="MCRLife" localSheetId="20">#REF!</definedName>
    <definedName name="MCRLife" localSheetId="22">#REF!</definedName>
    <definedName name="MCRLife" localSheetId="25">#REF!</definedName>
    <definedName name="MCRLife">#REF!</definedName>
    <definedName name="MCRLifesupNL" localSheetId="11">#REF!</definedName>
    <definedName name="MCRLifesupNL" localSheetId="17">#REF!</definedName>
    <definedName name="MCRLifesupNL" localSheetId="18">#REF!</definedName>
    <definedName name="MCRLifesupNL" localSheetId="19">#REF!</definedName>
    <definedName name="MCRLifesupNL" localSheetId="20">#REF!</definedName>
    <definedName name="MCRLifesupNL" localSheetId="22">#REF!</definedName>
    <definedName name="MCRLifesupNL" localSheetId="25">#REF!</definedName>
    <definedName name="MCRLifesupNL">#REF!</definedName>
    <definedName name="MCRlinear" localSheetId="11">#REF!</definedName>
    <definedName name="MCRlinear" localSheetId="17">#REF!</definedName>
    <definedName name="MCRlinear" localSheetId="18">#REF!</definedName>
    <definedName name="MCRlinear" localSheetId="19">#REF!</definedName>
    <definedName name="MCRlinear" localSheetId="20">#REF!</definedName>
    <definedName name="MCRlinear" localSheetId="22">#REF!</definedName>
    <definedName name="MCRlinear" localSheetId="25">#REF!</definedName>
    <definedName name="MCRlinear">#REF!</definedName>
    <definedName name="MCRNL" localSheetId="11">#REF!</definedName>
    <definedName name="MCRNL" localSheetId="17">#REF!</definedName>
    <definedName name="MCRNL" localSheetId="18">#REF!</definedName>
    <definedName name="MCRNL" localSheetId="19">#REF!</definedName>
    <definedName name="MCRNL" localSheetId="20">#REF!</definedName>
    <definedName name="MCRNL" localSheetId="22">#REF!</definedName>
    <definedName name="MCRNL" localSheetId="25">#REF!</definedName>
    <definedName name="MCRNL">#REF!</definedName>
    <definedName name="MCRNL3PL" localSheetId="11">#REF!</definedName>
    <definedName name="MCRNL3PL" localSheetId="17">#REF!</definedName>
    <definedName name="MCRNL3PL" localSheetId="18">#REF!</definedName>
    <definedName name="MCRNL3PL" localSheetId="19">#REF!</definedName>
    <definedName name="MCRNL3PL" localSheetId="20">#REF!</definedName>
    <definedName name="MCRNL3PL" localSheetId="22">#REF!</definedName>
    <definedName name="MCRNL3PL" localSheetId="25">#REF!</definedName>
    <definedName name="MCRNL3PL">#REF!</definedName>
    <definedName name="MCRNLass" localSheetId="11">#REF!</definedName>
    <definedName name="MCRNLass" localSheetId="17">#REF!</definedName>
    <definedName name="MCRNLass" localSheetId="18">#REF!</definedName>
    <definedName name="MCRNLass" localSheetId="19">#REF!</definedName>
    <definedName name="MCRNLass" localSheetId="20">#REF!</definedName>
    <definedName name="MCRNLass" localSheetId="22">#REF!</definedName>
    <definedName name="MCRNLass" localSheetId="25">#REF!</definedName>
    <definedName name="MCRNLass">#REF!</definedName>
    <definedName name="MCRNLcred" localSheetId="11">#REF!</definedName>
    <definedName name="MCRNLcred" localSheetId="17">#REF!</definedName>
    <definedName name="MCRNLcred" localSheetId="18">#REF!</definedName>
    <definedName name="MCRNLcred" localSheetId="19">#REF!</definedName>
    <definedName name="MCRNLcred" localSheetId="20">#REF!</definedName>
    <definedName name="MCRNLcred" localSheetId="22">#REF!</definedName>
    <definedName name="MCRNLcred" localSheetId="25">#REF!</definedName>
    <definedName name="MCRNLcred">#REF!</definedName>
    <definedName name="MCRNLfire" localSheetId="11">#REF!</definedName>
    <definedName name="MCRNLfire" localSheetId="17">#REF!</definedName>
    <definedName name="MCRNLfire" localSheetId="18">#REF!</definedName>
    <definedName name="MCRNLfire" localSheetId="19">#REF!</definedName>
    <definedName name="MCRNLfire" localSheetId="20">#REF!</definedName>
    <definedName name="MCRNLfire" localSheetId="22">#REF!</definedName>
    <definedName name="MCRNLfire" localSheetId="25">#REF!</definedName>
    <definedName name="MCRNLfire">#REF!</definedName>
    <definedName name="MCRNLHot" localSheetId="11">#REF!</definedName>
    <definedName name="MCRNLHot" localSheetId="17">#REF!</definedName>
    <definedName name="MCRNLHot" localSheetId="18">#REF!</definedName>
    <definedName name="MCRNLHot" localSheetId="19">#REF!</definedName>
    <definedName name="MCRNLHot" localSheetId="20">#REF!</definedName>
    <definedName name="MCRNLHot" localSheetId="22">#REF!</definedName>
    <definedName name="MCRNLHot" localSheetId="25">#REF!</definedName>
    <definedName name="MCRNLHot">#REF!</definedName>
    <definedName name="MCRNLHst" localSheetId="11">#REF!</definedName>
    <definedName name="MCRNLHst" localSheetId="17">#REF!</definedName>
    <definedName name="MCRNLHst" localSheetId="18">#REF!</definedName>
    <definedName name="MCRNLHst" localSheetId="19">#REF!</definedName>
    <definedName name="MCRNLHst" localSheetId="20">#REF!</definedName>
    <definedName name="MCRNLHst" localSheetId="22">#REF!</definedName>
    <definedName name="MCRNLHst" localSheetId="25">#REF!</definedName>
    <definedName name="MCRNLHst">#REF!</definedName>
    <definedName name="MCRNLlegex" localSheetId="11">#REF!</definedName>
    <definedName name="MCRNLlegex" localSheetId="17">#REF!</definedName>
    <definedName name="MCRNLlegex" localSheetId="18">#REF!</definedName>
    <definedName name="MCRNLlegex" localSheetId="19">#REF!</definedName>
    <definedName name="MCRNLlegex" localSheetId="20">#REF!</definedName>
    <definedName name="MCRNLlegex" localSheetId="22">#REF!</definedName>
    <definedName name="MCRNLlegex" localSheetId="25">#REF!</definedName>
    <definedName name="MCRNLlegex">#REF!</definedName>
    <definedName name="MCRNLMAT" localSheetId="11">#REF!</definedName>
    <definedName name="MCRNLMAT" localSheetId="17">#REF!</definedName>
    <definedName name="MCRNLMAT" localSheetId="18">#REF!</definedName>
    <definedName name="MCRNLMAT" localSheetId="19">#REF!</definedName>
    <definedName name="MCRNLMAT" localSheetId="20">#REF!</definedName>
    <definedName name="MCRNLMAT" localSheetId="22">#REF!</definedName>
    <definedName name="MCRNLMAT" localSheetId="25">#REF!</definedName>
    <definedName name="MCRNLMAT">#REF!</definedName>
    <definedName name="MCRNLmisc" localSheetId="11">#REF!</definedName>
    <definedName name="MCRNLmisc" localSheetId="17">#REF!</definedName>
    <definedName name="MCRNLmisc" localSheetId="18">#REF!</definedName>
    <definedName name="MCRNLmisc" localSheetId="19">#REF!</definedName>
    <definedName name="MCRNLmisc" localSheetId="20">#REF!</definedName>
    <definedName name="MCRNLmisc" localSheetId="22">#REF!</definedName>
    <definedName name="MCRNLmisc" localSheetId="25">#REF!</definedName>
    <definedName name="MCRNLmisc">#REF!</definedName>
    <definedName name="MCRNLMoc" localSheetId="11">#REF!</definedName>
    <definedName name="MCRNLMoc" localSheetId="17">#REF!</definedName>
    <definedName name="MCRNLMoc" localSheetId="18">#REF!</definedName>
    <definedName name="MCRNLMoc" localSheetId="19">#REF!</definedName>
    <definedName name="MCRNLMoc" localSheetId="20">#REF!</definedName>
    <definedName name="MCRNLMoc" localSheetId="22">#REF!</definedName>
    <definedName name="MCRNLMoc" localSheetId="25">#REF!</definedName>
    <definedName name="MCRNLMoc">#REF!</definedName>
    <definedName name="MCRNLMTPL" localSheetId="11">#REF!</definedName>
    <definedName name="MCRNLMTPL" localSheetId="17">#REF!</definedName>
    <definedName name="MCRNLMTPL" localSheetId="18">#REF!</definedName>
    <definedName name="MCRNLMTPL" localSheetId="19">#REF!</definedName>
    <definedName name="MCRNLMTPL" localSheetId="20">#REF!</definedName>
    <definedName name="MCRNLMTPL" localSheetId="22">#REF!</definedName>
    <definedName name="MCRNLMTPL" localSheetId="25">#REF!</definedName>
    <definedName name="MCRNLMTPL">#REF!</definedName>
    <definedName name="MCRNLreinsc" localSheetId="11">#REF!</definedName>
    <definedName name="MCRNLreinsc" localSheetId="17">#REF!</definedName>
    <definedName name="MCRNLreinsc" localSheetId="18">#REF!</definedName>
    <definedName name="MCRNLreinsc" localSheetId="19">#REF!</definedName>
    <definedName name="MCRNLreinsc" localSheetId="20">#REF!</definedName>
    <definedName name="MCRNLreinsc" localSheetId="22">#REF!</definedName>
    <definedName name="MCRNLreinsc" localSheetId="25">#REF!</definedName>
    <definedName name="MCRNLreinsc">#REF!</definedName>
    <definedName name="MCRNLreinsM" localSheetId="11">#REF!</definedName>
    <definedName name="MCRNLreinsM" localSheetId="17">#REF!</definedName>
    <definedName name="MCRNLreinsM" localSheetId="18">#REF!</definedName>
    <definedName name="MCRNLreinsM" localSheetId="19">#REF!</definedName>
    <definedName name="MCRNLreinsM" localSheetId="20">#REF!</definedName>
    <definedName name="MCRNLreinsM" localSheetId="22">#REF!</definedName>
    <definedName name="MCRNLreinsM" localSheetId="25">#REF!</definedName>
    <definedName name="MCRNLreinsM">#REF!</definedName>
    <definedName name="MCRNLreinsp" localSheetId="11">#REF!</definedName>
    <definedName name="MCRNLreinsp" localSheetId="17">#REF!</definedName>
    <definedName name="MCRNLreinsp" localSheetId="18">#REF!</definedName>
    <definedName name="MCRNLreinsp" localSheetId="19">#REF!</definedName>
    <definedName name="MCRNLreinsp" localSheetId="20">#REF!</definedName>
    <definedName name="MCRNLreinsp" localSheetId="22">#REF!</definedName>
    <definedName name="MCRNLreinsp" localSheetId="25">#REF!</definedName>
    <definedName name="MCRNLreinsp">#REF!</definedName>
    <definedName name="MCRNLsimL" localSheetId="11">#REF!</definedName>
    <definedName name="MCRNLsimL" localSheetId="17">#REF!</definedName>
    <definedName name="MCRNLsimL" localSheetId="18">#REF!</definedName>
    <definedName name="MCRNLsimL" localSheetId="19">#REF!</definedName>
    <definedName name="MCRNLsimL" localSheetId="20">#REF!</definedName>
    <definedName name="MCRNLsimL" localSheetId="22">#REF!</definedName>
    <definedName name="MCRNLsimL" localSheetId="25">#REF!</definedName>
    <definedName name="MCRNLsimL">#REF!</definedName>
    <definedName name="MCRNLWC" localSheetId="11">#REF!</definedName>
    <definedName name="MCRNLWC" localSheetId="17">#REF!</definedName>
    <definedName name="MCRNLWC" localSheetId="18">#REF!</definedName>
    <definedName name="MCRNLWC" localSheetId="19">#REF!</definedName>
    <definedName name="MCRNLWC" localSheetId="20">#REF!</definedName>
    <definedName name="MCRNLWC" localSheetId="22">#REF!</definedName>
    <definedName name="MCRNLWC" localSheetId="25">#REF!</definedName>
    <definedName name="MCRNLWC">#REF!</definedName>
    <definedName name="mHealthLT" localSheetId="11">#REF!</definedName>
    <definedName name="mHealthLT" localSheetId="17">#REF!</definedName>
    <definedName name="mHealthLT" localSheetId="18">#REF!</definedName>
    <definedName name="mHealthLT" localSheetId="19">#REF!</definedName>
    <definedName name="mHealthLT" localSheetId="20">#REF!</definedName>
    <definedName name="mHealthLT" localSheetId="22">#REF!</definedName>
    <definedName name="mHealthLT" localSheetId="25">#REF!</definedName>
    <definedName name="mHealthLT">#REF!</definedName>
    <definedName name="mHealthST" localSheetId="11">#REF!</definedName>
    <definedName name="mHealthST" localSheetId="17">#REF!</definedName>
    <definedName name="mHealthST" localSheetId="18">#REF!</definedName>
    <definedName name="mHealthST" localSheetId="19">#REF!</definedName>
    <definedName name="mHealthST" localSheetId="20">#REF!</definedName>
    <definedName name="mHealthST" localSheetId="22">#REF!</definedName>
    <definedName name="mHealthST" localSheetId="25">#REF!</definedName>
    <definedName name="mHealthST">#REF!</definedName>
    <definedName name="mHealthWC" localSheetId="11">#REF!</definedName>
    <definedName name="mHealthWC" localSheetId="17">#REF!</definedName>
    <definedName name="mHealthWC" localSheetId="18">#REF!</definedName>
    <definedName name="mHealthWC" localSheetId="19">#REF!</definedName>
    <definedName name="mHealthWC" localSheetId="20">#REF!</definedName>
    <definedName name="mHealthWC" localSheetId="22">#REF!</definedName>
    <definedName name="mHealthWC" localSheetId="25">#REF!</definedName>
    <definedName name="mHealthWC">#REF!</definedName>
    <definedName name="MKTconc" localSheetId="11">#REF!</definedName>
    <definedName name="MKTconc" localSheetId="17">#REF!</definedName>
    <definedName name="MKTconc" localSheetId="18">#REF!</definedName>
    <definedName name="MKTconc" localSheetId="19">#REF!</definedName>
    <definedName name="MKTconc" localSheetId="20">#REF!</definedName>
    <definedName name="MKTconc" localSheetId="22">#REF!</definedName>
    <definedName name="MKTconc" localSheetId="25">#REF!</definedName>
    <definedName name="MKTconc">#REF!</definedName>
    <definedName name="MKTeq" localSheetId="11">#REF!</definedName>
    <definedName name="MKTeq" localSheetId="17">#REF!</definedName>
    <definedName name="MKTeq" localSheetId="18">#REF!</definedName>
    <definedName name="MKTeq" localSheetId="19">#REF!</definedName>
    <definedName name="MKTeq" localSheetId="20">#REF!</definedName>
    <definedName name="MKTeq" localSheetId="22">#REF!</definedName>
    <definedName name="MKTeq" localSheetId="25">#REF!</definedName>
    <definedName name="MKTeq">#REF!</definedName>
    <definedName name="Mkteqglob" localSheetId="11">#REF!</definedName>
    <definedName name="Mkteqglob" localSheetId="17">#REF!</definedName>
    <definedName name="Mkteqglob" localSheetId="18">#REF!</definedName>
    <definedName name="Mkteqglob" localSheetId="19">#REF!</definedName>
    <definedName name="Mkteqglob" localSheetId="20">#REF!</definedName>
    <definedName name="Mkteqglob" localSheetId="22">#REF!</definedName>
    <definedName name="Mkteqglob" localSheetId="25">#REF!</definedName>
    <definedName name="Mkteqglob">#REF!</definedName>
    <definedName name="Mkteqglob_2" localSheetId="11">#REF!</definedName>
    <definedName name="Mkteqglob_2" localSheetId="17">#REF!</definedName>
    <definedName name="Mkteqglob_2" localSheetId="18">#REF!</definedName>
    <definedName name="Mkteqglob_2" localSheetId="19">#REF!</definedName>
    <definedName name="Mkteqglob_2" localSheetId="20">#REF!</definedName>
    <definedName name="Mkteqglob_2" localSheetId="22">#REF!</definedName>
    <definedName name="Mkteqglob_2" localSheetId="25">#REF!</definedName>
    <definedName name="Mkteqglob_2">#REF!</definedName>
    <definedName name="Mkteqoth" localSheetId="11">#REF!</definedName>
    <definedName name="Mkteqoth" localSheetId="17">#REF!</definedName>
    <definedName name="Mkteqoth" localSheetId="18">#REF!</definedName>
    <definedName name="Mkteqoth" localSheetId="19">#REF!</definedName>
    <definedName name="Mkteqoth" localSheetId="20">#REF!</definedName>
    <definedName name="Mkteqoth" localSheetId="22">#REF!</definedName>
    <definedName name="Mkteqoth" localSheetId="25">#REF!</definedName>
    <definedName name="Mkteqoth">#REF!</definedName>
    <definedName name="Mkteqoth_2" localSheetId="11">#REF!</definedName>
    <definedName name="Mkteqoth_2" localSheetId="17">#REF!</definedName>
    <definedName name="Mkteqoth_2" localSheetId="18">#REF!</definedName>
    <definedName name="Mkteqoth_2" localSheetId="19">#REF!</definedName>
    <definedName name="Mkteqoth_2" localSheetId="20">#REF!</definedName>
    <definedName name="Mkteqoth_2" localSheetId="22">#REF!</definedName>
    <definedName name="Mkteqoth_2" localSheetId="25">#REF!</definedName>
    <definedName name="Mkteqoth_2">#REF!</definedName>
    <definedName name="MKTfx" localSheetId="11">#REF!</definedName>
    <definedName name="MKTfx" localSheetId="17">#REF!</definedName>
    <definedName name="MKTfx" localSheetId="18">#REF!</definedName>
    <definedName name="MKTfx" localSheetId="19">#REF!</definedName>
    <definedName name="MKTfx" localSheetId="20">#REF!</definedName>
    <definedName name="MKTfx" localSheetId="22">#REF!</definedName>
    <definedName name="MKTfx" localSheetId="25">#REF!</definedName>
    <definedName name="MKTfx">#REF!</definedName>
    <definedName name="Mktfxfall" localSheetId="11">#REF!</definedName>
    <definedName name="Mktfxfall" localSheetId="17">#REF!</definedName>
    <definedName name="Mktfxfall" localSheetId="18">#REF!</definedName>
    <definedName name="Mktfxfall" localSheetId="19">#REF!</definedName>
    <definedName name="Mktfxfall" localSheetId="20">#REF!</definedName>
    <definedName name="Mktfxfall" localSheetId="22">#REF!</definedName>
    <definedName name="Mktfxfall" localSheetId="25">#REF!</definedName>
    <definedName name="Mktfxfall">#REF!</definedName>
    <definedName name="Mktfxrise" localSheetId="11">#REF!</definedName>
    <definedName name="Mktfxrise" localSheetId="17">#REF!</definedName>
    <definedName name="Mktfxrise" localSheetId="18">#REF!</definedName>
    <definedName name="Mktfxrise" localSheetId="19">#REF!</definedName>
    <definedName name="Mktfxrise" localSheetId="20">#REF!</definedName>
    <definedName name="Mktfxrise" localSheetId="22">#REF!</definedName>
    <definedName name="Mktfxrise" localSheetId="25">#REF!</definedName>
    <definedName name="Mktfxrise">#REF!</definedName>
    <definedName name="MKTint" localSheetId="11">#REF!</definedName>
    <definedName name="MKTint" localSheetId="17">#REF!</definedName>
    <definedName name="MKTint" localSheetId="18">#REF!</definedName>
    <definedName name="MKTint" localSheetId="19">#REF!</definedName>
    <definedName name="MKTint" localSheetId="20">#REF!</definedName>
    <definedName name="MKTint" localSheetId="22">#REF!</definedName>
    <definedName name="MKTint" localSheetId="25">#REF!</definedName>
    <definedName name="MKTint">#REF!</definedName>
    <definedName name="Mktintdown" localSheetId="11">#REF!</definedName>
    <definedName name="Mktintdown" localSheetId="17">#REF!</definedName>
    <definedName name="Mktintdown" localSheetId="18">#REF!</definedName>
    <definedName name="Mktintdown" localSheetId="19">#REF!</definedName>
    <definedName name="Mktintdown" localSheetId="20">#REF!</definedName>
    <definedName name="Mktintdown" localSheetId="22">#REF!</definedName>
    <definedName name="Mktintdown" localSheetId="25">#REF!</definedName>
    <definedName name="Mktintdown">#REF!</definedName>
    <definedName name="Mktintup" localSheetId="11">#REF!</definedName>
    <definedName name="Mktintup" localSheetId="17">#REF!</definedName>
    <definedName name="Mktintup" localSheetId="18">#REF!</definedName>
    <definedName name="Mktintup" localSheetId="19">#REF!</definedName>
    <definedName name="Mktintup" localSheetId="20">#REF!</definedName>
    <definedName name="Mktintup" localSheetId="22">#REF!</definedName>
    <definedName name="Mktintup" localSheetId="25">#REF!</definedName>
    <definedName name="Mktintup">#REF!</definedName>
    <definedName name="MKTprop" localSheetId="11">#REF!</definedName>
    <definedName name="MKTprop" localSheetId="17">#REF!</definedName>
    <definedName name="MKTprop" localSheetId="18">#REF!</definedName>
    <definedName name="MKTprop" localSheetId="19">#REF!</definedName>
    <definedName name="MKTprop" localSheetId="20">#REF!</definedName>
    <definedName name="MKTprop" localSheetId="22">#REF!</definedName>
    <definedName name="MKTprop" localSheetId="25">#REF!</definedName>
    <definedName name="MKTprop">#REF!</definedName>
    <definedName name="MKTsp" localSheetId="11">#REF!</definedName>
    <definedName name="MKTsp" localSheetId="17">#REF!</definedName>
    <definedName name="MKTsp" localSheetId="18">#REF!</definedName>
    <definedName name="MKTsp" localSheetId="19">#REF!</definedName>
    <definedName name="MKTsp" localSheetId="20">#REF!</definedName>
    <definedName name="MKTsp" localSheetId="22">#REF!</definedName>
    <definedName name="MKTsp" localSheetId="25">#REF!</definedName>
    <definedName name="MKTsp">#REF!</definedName>
    <definedName name="Mktspbonds" localSheetId="11">#REF!</definedName>
    <definedName name="Mktspbonds" localSheetId="17">#REF!</definedName>
    <definedName name="Mktspbonds" localSheetId="18">#REF!</definedName>
    <definedName name="Mktspbonds" localSheetId="19">#REF!</definedName>
    <definedName name="Mktspbonds" localSheetId="20">#REF!</definedName>
    <definedName name="Mktspbonds" localSheetId="22">#REF!</definedName>
    <definedName name="Mktspbonds" localSheetId="25">#REF!</definedName>
    <definedName name="Mktspbonds">#REF!</definedName>
    <definedName name="Mktspcredder" localSheetId="11">#REF!</definedName>
    <definedName name="Mktspcredder" localSheetId="17">#REF!</definedName>
    <definedName name="Mktspcredder" localSheetId="18">#REF!</definedName>
    <definedName name="Mktspcredder" localSheetId="19">#REF!</definedName>
    <definedName name="Mktspcredder" localSheetId="20">#REF!</definedName>
    <definedName name="Mktspcredder" localSheetId="22">#REF!</definedName>
    <definedName name="Mktspcredder" localSheetId="25">#REF!</definedName>
    <definedName name="Mktspcredder">#REF!</definedName>
    <definedName name="Mktspstruccred" localSheetId="11">#REF!</definedName>
    <definedName name="Mktspstruccred" localSheetId="17">#REF!</definedName>
    <definedName name="Mktspstruccred" localSheetId="18">#REF!</definedName>
    <definedName name="Mktspstruccred" localSheetId="19">#REF!</definedName>
    <definedName name="Mktspstruccred" localSheetId="20">#REF!</definedName>
    <definedName name="Mktspstruccred" localSheetId="22">#REF!</definedName>
    <definedName name="Mktspstruccred" localSheetId="25">#REF!</definedName>
    <definedName name="Mktspstruccred">#REF!</definedName>
    <definedName name="mLifeCat" localSheetId="11">#REF!</definedName>
    <definedName name="mLifeCat" localSheetId="17">#REF!</definedName>
    <definedName name="mLifeCat" localSheetId="18">#REF!</definedName>
    <definedName name="mLifeCat" localSheetId="19">#REF!</definedName>
    <definedName name="mLifeCat" localSheetId="20">#REF!</definedName>
    <definedName name="mLifeCat" localSheetId="22">#REF!</definedName>
    <definedName name="mLifeCat" localSheetId="25">#REF!</definedName>
    <definedName name="mLifeCat">#REF!</definedName>
    <definedName name="mLifeDis" localSheetId="11">#REF!</definedName>
    <definedName name="mLifeDis" localSheetId="17">#REF!</definedName>
    <definedName name="mLifeDis" localSheetId="18">#REF!</definedName>
    <definedName name="mLifeDis" localSheetId="19">#REF!</definedName>
    <definedName name="mLifeDis" localSheetId="20">#REF!</definedName>
    <definedName name="mLifeDis" localSheetId="22">#REF!</definedName>
    <definedName name="mLifeDis" localSheetId="25">#REF!</definedName>
    <definedName name="mLifeDis">#REF!</definedName>
    <definedName name="mLifeExpenses" localSheetId="11">#REF!</definedName>
    <definedName name="mLifeExpenses" localSheetId="17">#REF!</definedName>
    <definedName name="mLifeExpenses" localSheetId="18">#REF!</definedName>
    <definedName name="mLifeExpenses" localSheetId="19">#REF!</definedName>
    <definedName name="mLifeExpenses" localSheetId="20">#REF!</definedName>
    <definedName name="mLifeExpenses" localSheetId="22">#REF!</definedName>
    <definedName name="mLifeExpenses" localSheetId="25">#REF!</definedName>
    <definedName name="mLifeExpenses">#REF!</definedName>
    <definedName name="mLifeLapse" localSheetId="11">#REF!</definedName>
    <definedName name="mLifeLapse" localSheetId="17">#REF!</definedName>
    <definedName name="mLifeLapse" localSheetId="18">#REF!</definedName>
    <definedName name="mLifeLapse" localSheetId="19">#REF!</definedName>
    <definedName name="mLifeLapse" localSheetId="20">#REF!</definedName>
    <definedName name="mLifeLapse" localSheetId="22">#REF!</definedName>
    <definedName name="mLifeLapse" localSheetId="25">#REF!</definedName>
    <definedName name="mLifeLapse">#REF!</definedName>
    <definedName name="mLifelapsedn" localSheetId="11">#REF!</definedName>
    <definedName name="mLifelapsedn" localSheetId="17">#REF!</definedName>
    <definedName name="mLifelapsedn" localSheetId="18">#REF!</definedName>
    <definedName name="mLifelapsedn" localSheetId="19">#REF!</definedName>
    <definedName name="mLifelapsedn" localSheetId="20">#REF!</definedName>
    <definedName name="mLifelapsedn" localSheetId="22">#REF!</definedName>
    <definedName name="mLifelapsedn" localSheetId="25">#REF!</definedName>
    <definedName name="mLifelapsedn">#REF!</definedName>
    <definedName name="mLifelapsemass" localSheetId="11">#REF!</definedName>
    <definedName name="mLifelapsemass" localSheetId="17">#REF!</definedName>
    <definedName name="mLifelapsemass" localSheetId="18">#REF!</definedName>
    <definedName name="mLifelapsemass" localSheetId="19">#REF!</definedName>
    <definedName name="mLifelapsemass" localSheetId="20">#REF!</definedName>
    <definedName name="mLifelapsemass" localSheetId="22">#REF!</definedName>
    <definedName name="mLifelapsemass" localSheetId="25">#REF!</definedName>
    <definedName name="mLifelapsemass">#REF!</definedName>
    <definedName name="mLifelapseMAXres" localSheetId="11">#REF!</definedName>
    <definedName name="mLifelapseMAXres" localSheetId="17">#REF!</definedName>
    <definedName name="mLifelapseMAXres" localSheetId="18">#REF!</definedName>
    <definedName name="mLifelapseMAXres" localSheetId="19">#REF!</definedName>
    <definedName name="mLifelapseMAXres" localSheetId="20">#REF!</definedName>
    <definedName name="mLifelapseMAXres" localSheetId="22">#REF!</definedName>
    <definedName name="mLifelapseMAXres" localSheetId="25">#REF!</definedName>
    <definedName name="mLifelapseMAXres">#REF!</definedName>
    <definedName name="mLifelapseMAXscen" localSheetId="11">#REF!</definedName>
    <definedName name="mLifelapseMAXscen" localSheetId="17">#REF!</definedName>
    <definedName name="mLifelapseMAXscen" localSheetId="18">#REF!</definedName>
    <definedName name="mLifelapseMAXscen" localSheetId="19">#REF!</definedName>
    <definedName name="mLifelapseMAXscen" localSheetId="20">#REF!</definedName>
    <definedName name="mLifelapseMAXscen" localSheetId="22">#REF!</definedName>
    <definedName name="mLifelapseMAXscen" localSheetId="25">#REF!</definedName>
    <definedName name="mLifelapseMAXscen">#REF!</definedName>
    <definedName name="mLifelapseup" localSheetId="11">#REF!</definedName>
    <definedName name="mLifelapseup" localSheetId="17">#REF!</definedName>
    <definedName name="mLifelapseup" localSheetId="18">#REF!</definedName>
    <definedName name="mLifelapseup" localSheetId="19">#REF!</definedName>
    <definedName name="mLifelapseup" localSheetId="20">#REF!</definedName>
    <definedName name="mLifelapseup" localSheetId="22">#REF!</definedName>
    <definedName name="mLifelapseup" localSheetId="25">#REF!</definedName>
    <definedName name="mLifelapseup">#REF!</definedName>
    <definedName name="mLifeLong" localSheetId="11">#REF!</definedName>
    <definedName name="mLifeLong" localSheetId="17">#REF!</definedName>
    <definedName name="mLifeLong" localSheetId="18">#REF!</definedName>
    <definedName name="mLifeLong" localSheetId="19">#REF!</definedName>
    <definedName name="mLifeLong" localSheetId="20">#REF!</definedName>
    <definedName name="mLifeLong" localSheetId="22">#REF!</definedName>
    <definedName name="mLifeLong" localSheetId="25">#REF!</definedName>
    <definedName name="mLifeLong">#REF!</definedName>
    <definedName name="mLifeMort" localSheetId="11">#REF!</definedName>
    <definedName name="mLifeMort" localSheetId="17">#REF!</definedName>
    <definedName name="mLifeMort" localSheetId="18">#REF!</definedName>
    <definedName name="mLifeMort" localSheetId="19">#REF!</definedName>
    <definedName name="mLifeMort" localSheetId="20">#REF!</definedName>
    <definedName name="mLifeMort" localSheetId="22">#REF!</definedName>
    <definedName name="mLifeMort" localSheetId="25">#REF!</definedName>
    <definedName name="mLifeMort">#REF!</definedName>
    <definedName name="mMKTconc" localSheetId="11">#REF!</definedName>
    <definedName name="mMKTconc" localSheetId="17">#REF!</definedName>
    <definedName name="mMKTconc" localSheetId="18">#REF!</definedName>
    <definedName name="mMKTconc" localSheetId="19">#REF!</definedName>
    <definedName name="mMKTconc" localSheetId="20">#REF!</definedName>
    <definedName name="mMKTconc" localSheetId="22">#REF!</definedName>
    <definedName name="mMKTconc" localSheetId="25">#REF!</definedName>
    <definedName name="mMKTconc">#REF!</definedName>
    <definedName name="mMKTeq" localSheetId="11">#REF!</definedName>
    <definedName name="mMKTeq" localSheetId="17">#REF!</definedName>
    <definedName name="mMKTeq" localSheetId="18">#REF!</definedName>
    <definedName name="mMKTeq" localSheetId="19">#REF!</definedName>
    <definedName name="mMKTeq" localSheetId="20">#REF!</definedName>
    <definedName name="mMKTeq" localSheetId="22">#REF!</definedName>
    <definedName name="mMKTeq" localSheetId="25">#REF!</definedName>
    <definedName name="mMKTeq">#REF!</definedName>
    <definedName name="mMkteqglob" localSheetId="11">#REF!</definedName>
    <definedName name="mMkteqglob" localSheetId="17">#REF!</definedName>
    <definedName name="mMkteqglob" localSheetId="18">#REF!</definedName>
    <definedName name="mMkteqglob" localSheetId="19">#REF!</definedName>
    <definedName name="mMkteqglob" localSheetId="20">#REF!</definedName>
    <definedName name="mMkteqglob" localSheetId="22">#REF!</definedName>
    <definedName name="mMkteqglob" localSheetId="25">#REF!</definedName>
    <definedName name="mMkteqglob">#REF!</definedName>
    <definedName name="mMkteqglob_2" localSheetId="11">#REF!</definedName>
    <definedName name="mMkteqglob_2" localSheetId="17">#REF!</definedName>
    <definedName name="mMkteqglob_2" localSheetId="18">#REF!</definedName>
    <definedName name="mMkteqglob_2" localSheetId="19">#REF!</definedName>
    <definedName name="mMkteqglob_2" localSheetId="20">#REF!</definedName>
    <definedName name="mMkteqglob_2" localSheetId="22">#REF!</definedName>
    <definedName name="mMkteqglob_2" localSheetId="25">#REF!</definedName>
    <definedName name="mMkteqglob_2">#REF!</definedName>
    <definedName name="mMkteqoth" localSheetId="11">#REF!</definedName>
    <definedName name="mMkteqoth" localSheetId="17">#REF!</definedName>
    <definedName name="mMkteqoth" localSheetId="18">#REF!</definedName>
    <definedName name="mMkteqoth" localSheetId="19">#REF!</definedName>
    <definedName name="mMkteqoth" localSheetId="20">#REF!</definedName>
    <definedName name="mMkteqoth" localSheetId="22">#REF!</definedName>
    <definedName name="mMkteqoth" localSheetId="25">#REF!</definedName>
    <definedName name="mMkteqoth">#REF!</definedName>
    <definedName name="mMkteqoth_2" localSheetId="11">#REF!</definedName>
    <definedName name="mMkteqoth_2" localSheetId="17">#REF!</definedName>
    <definedName name="mMkteqoth_2" localSheetId="18">#REF!</definedName>
    <definedName name="mMkteqoth_2" localSheetId="19">#REF!</definedName>
    <definedName name="mMkteqoth_2" localSheetId="20">#REF!</definedName>
    <definedName name="mMkteqoth_2" localSheetId="22">#REF!</definedName>
    <definedName name="mMkteqoth_2" localSheetId="25">#REF!</definedName>
    <definedName name="mMkteqoth_2">#REF!</definedName>
    <definedName name="mMKTfx" localSheetId="11">#REF!</definedName>
    <definedName name="mMKTfx" localSheetId="17">#REF!</definedName>
    <definedName name="mMKTfx" localSheetId="18">#REF!</definedName>
    <definedName name="mMKTfx" localSheetId="19">#REF!</definedName>
    <definedName name="mMKTfx" localSheetId="20">#REF!</definedName>
    <definedName name="mMKTfx" localSheetId="22">#REF!</definedName>
    <definedName name="mMKTfx" localSheetId="25">#REF!</definedName>
    <definedName name="mMKTfx">#REF!</definedName>
    <definedName name="mMktfxfall" localSheetId="11">#REF!</definedName>
    <definedName name="mMktfxfall" localSheetId="17">#REF!</definedName>
    <definedName name="mMktfxfall" localSheetId="18">#REF!</definedName>
    <definedName name="mMktfxfall" localSheetId="19">#REF!</definedName>
    <definedName name="mMktfxfall" localSheetId="20">#REF!</definedName>
    <definedName name="mMktfxfall" localSheetId="22">#REF!</definedName>
    <definedName name="mMktfxfall" localSheetId="25">#REF!</definedName>
    <definedName name="mMktfxfall">#REF!</definedName>
    <definedName name="mMktfxrise" localSheetId="11">#REF!</definedName>
    <definedName name="mMktfxrise" localSheetId="17">#REF!</definedName>
    <definedName name="mMktfxrise" localSheetId="18">#REF!</definedName>
    <definedName name="mMktfxrise" localSheetId="19">#REF!</definedName>
    <definedName name="mMktfxrise" localSheetId="20">#REF!</definedName>
    <definedName name="mMktfxrise" localSheetId="22">#REF!</definedName>
    <definedName name="mMktfxrise" localSheetId="25">#REF!</definedName>
    <definedName name="mMktfxrise">#REF!</definedName>
    <definedName name="mMKTint" localSheetId="11">#REF!</definedName>
    <definedName name="mMKTint" localSheetId="17">#REF!</definedName>
    <definedName name="mMKTint" localSheetId="18">#REF!</definedName>
    <definedName name="mMKTint" localSheetId="19">#REF!</definedName>
    <definedName name="mMKTint" localSheetId="20">#REF!</definedName>
    <definedName name="mMKTint" localSheetId="22">#REF!</definedName>
    <definedName name="mMKTint" localSheetId="25">#REF!</definedName>
    <definedName name="mMKTint">#REF!</definedName>
    <definedName name="mMktintdown" localSheetId="11">#REF!</definedName>
    <definedName name="mMktintdown" localSheetId="17">#REF!</definedName>
    <definedName name="mMktintdown" localSheetId="18">#REF!</definedName>
    <definedName name="mMktintdown" localSheetId="19">#REF!</definedName>
    <definedName name="mMktintdown" localSheetId="20">#REF!</definedName>
    <definedName name="mMktintdown" localSheetId="22">#REF!</definedName>
    <definedName name="mMktintdown" localSheetId="25">#REF!</definedName>
    <definedName name="mMktintdown">#REF!</definedName>
    <definedName name="mMktintup" localSheetId="11">#REF!</definedName>
    <definedName name="mMktintup" localSheetId="17">#REF!</definedName>
    <definedName name="mMktintup" localSheetId="18">#REF!</definedName>
    <definedName name="mMktintup" localSheetId="19">#REF!</definedName>
    <definedName name="mMktintup" localSheetId="20">#REF!</definedName>
    <definedName name="mMktintup" localSheetId="22">#REF!</definedName>
    <definedName name="mMktintup" localSheetId="25">#REF!</definedName>
    <definedName name="mMktintup">#REF!</definedName>
    <definedName name="mMKTprop" localSheetId="11">#REF!</definedName>
    <definedName name="mMKTprop" localSheetId="17">#REF!</definedName>
    <definedName name="mMKTprop" localSheetId="18">#REF!</definedName>
    <definedName name="mMKTprop" localSheetId="19">#REF!</definedName>
    <definedName name="mMKTprop" localSheetId="20">#REF!</definedName>
    <definedName name="mMKTprop" localSheetId="22">#REF!</definedName>
    <definedName name="mMKTprop" localSheetId="25">#REF!</definedName>
    <definedName name="mMKTprop">#REF!</definedName>
    <definedName name="mMKTsp" localSheetId="11">#REF!</definedName>
    <definedName name="mMKTsp" localSheetId="17">#REF!</definedName>
    <definedName name="mMKTsp" localSheetId="18">#REF!</definedName>
    <definedName name="mMKTsp" localSheetId="19">#REF!</definedName>
    <definedName name="mMKTsp" localSheetId="20">#REF!</definedName>
    <definedName name="mMKTsp" localSheetId="22">#REF!</definedName>
    <definedName name="mMKTsp" localSheetId="25">#REF!</definedName>
    <definedName name="mMKTsp">#REF!</definedName>
    <definedName name="mSCRdef" localSheetId="11">#REF!</definedName>
    <definedName name="mSCRdef" localSheetId="17">#REF!</definedName>
    <definedName name="mSCRdef" localSheetId="18">#REF!</definedName>
    <definedName name="mSCRdef" localSheetId="19">#REF!</definedName>
    <definedName name="mSCRdef" localSheetId="20">#REF!</definedName>
    <definedName name="mSCRdef" localSheetId="22">#REF!</definedName>
    <definedName name="mSCRdef" localSheetId="25">#REF!</definedName>
    <definedName name="mSCRdef">#REF!</definedName>
    <definedName name="mSCRhealth" localSheetId="11">#REF!</definedName>
    <definedName name="mSCRhealth" localSheetId="17">#REF!</definedName>
    <definedName name="mSCRhealth" localSheetId="18">#REF!</definedName>
    <definedName name="mSCRhealth" localSheetId="19">#REF!</definedName>
    <definedName name="mSCRhealth" localSheetId="20">#REF!</definedName>
    <definedName name="mSCRhealth" localSheetId="22">#REF!</definedName>
    <definedName name="mSCRhealth" localSheetId="25">#REF!</definedName>
    <definedName name="mSCRhealth">#REF!</definedName>
    <definedName name="mSCRlife" localSheetId="11">#REF!</definedName>
    <definedName name="mSCRlife" localSheetId="17">#REF!</definedName>
    <definedName name="mSCRlife" localSheetId="18">#REF!</definedName>
    <definedName name="mSCRlife" localSheetId="19">#REF!</definedName>
    <definedName name="mSCRlife" localSheetId="20">#REF!</definedName>
    <definedName name="mSCRlife" localSheetId="22">#REF!</definedName>
    <definedName name="mSCRlife" localSheetId="25">#REF!</definedName>
    <definedName name="mSCRlife">#REF!</definedName>
    <definedName name="mSCRmkt" localSheetId="11">#REF!</definedName>
    <definedName name="mSCRmkt" localSheetId="17">#REF!</definedName>
    <definedName name="mSCRmkt" localSheetId="18">#REF!</definedName>
    <definedName name="mSCRmkt" localSheetId="19">#REF!</definedName>
    <definedName name="mSCRmkt" localSheetId="20">#REF!</definedName>
    <definedName name="mSCRmkt" localSheetId="22">#REF!</definedName>
    <definedName name="mSCRmkt" localSheetId="25">#REF!</definedName>
    <definedName name="mSCRmkt">#REF!</definedName>
    <definedName name="mSCRmkt2" localSheetId="11">#REF!</definedName>
    <definedName name="mSCRmkt2" localSheetId="17">#REF!</definedName>
    <definedName name="mSCRmkt2" localSheetId="18">#REF!</definedName>
    <definedName name="mSCRmkt2" localSheetId="19">#REF!</definedName>
    <definedName name="mSCRmkt2" localSheetId="20">#REF!</definedName>
    <definedName name="mSCRmkt2" localSheetId="22">#REF!</definedName>
    <definedName name="mSCRmkt2" localSheetId="25">#REF!</definedName>
    <definedName name="mSCRmkt2">#REF!</definedName>
    <definedName name="NA" localSheetId="11">#REF!</definedName>
    <definedName name="NA" localSheetId="17">#REF!</definedName>
    <definedName name="NA" localSheetId="18">#REF!</definedName>
    <definedName name="NA" localSheetId="19">#REF!</definedName>
    <definedName name="NA" localSheetId="20">#REF!</definedName>
    <definedName name="NA" localSheetId="22">#REF!</definedName>
    <definedName name="NA" localSheetId="25">#REF!</definedName>
    <definedName name="NA">#REF!</definedName>
    <definedName name="nbPages" localSheetId="11">[10]Sommaire!$F$3</definedName>
    <definedName name="nbPages" localSheetId="17">[10]Sommaire!$F$3</definedName>
    <definedName name="nbPages" localSheetId="18">[10]Sommaire!$F$3</definedName>
    <definedName name="nbPages" localSheetId="19">[10]Sommaire!$F$3</definedName>
    <definedName name="nbPages" localSheetId="20">[10]Sommaire!$F$3</definedName>
    <definedName name="nbPages" localSheetId="22">[10]Sommaire!$F$3</definedName>
    <definedName name="nbPages" localSheetId="25">[10]Sommaire!$F$3</definedName>
    <definedName name="nbPages">[10]Sommaire!$F$3</definedName>
    <definedName name="nBSCR" localSheetId="11">#REF!</definedName>
    <definedName name="nBSCR" localSheetId="17">#REF!</definedName>
    <definedName name="nBSCR" localSheetId="18">#REF!</definedName>
    <definedName name="nBSCR" localSheetId="19">#REF!</definedName>
    <definedName name="nBSCR" localSheetId="20">#REF!</definedName>
    <definedName name="nBSCR" localSheetId="22">#REF!</definedName>
    <definedName name="nBSCR" localSheetId="25">#REF!</definedName>
    <definedName name="nBSCR">#REF!</definedName>
    <definedName name="nHealthLT" localSheetId="11">#REF!</definedName>
    <definedName name="nHealthLT" localSheetId="17">#REF!</definedName>
    <definedName name="nHealthLT" localSheetId="18">#REF!</definedName>
    <definedName name="nHealthLT" localSheetId="19">#REF!</definedName>
    <definedName name="nHealthLT" localSheetId="20">#REF!</definedName>
    <definedName name="nHealthLT" localSheetId="22">#REF!</definedName>
    <definedName name="nHealthLT" localSheetId="25">#REF!</definedName>
    <definedName name="nHealthLT">#REF!</definedName>
    <definedName name="nHealthLTacc" localSheetId="11">#REF!</definedName>
    <definedName name="nHealthLTacc" localSheetId="17">#REF!</definedName>
    <definedName name="nHealthLTacc" localSheetId="18">#REF!</definedName>
    <definedName name="nHealthLTacc" localSheetId="19">#REF!</definedName>
    <definedName name="nHealthLTacc" localSheetId="20">#REF!</definedName>
    <definedName name="nHealthLTacc" localSheetId="22">#REF!</definedName>
    <definedName name="nHealthLTacc" localSheetId="25">#REF!</definedName>
    <definedName name="nHealthLTacc">#REF!</definedName>
    <definedName name="nHealthLTcl" localSheetId="11">#REF!</definedName>
    <definedName name="nHealthLTcl" localSheetId="17">#REF!</definedName>
    <definedName name="nHealthLTcl" localSheetId="18">#REF!</definedName>
    <definedName name="nHealthLTcl" localSheetId="19">#REF!</definedName>
    <definedName name="nHealthLTcl" localSheetId="20">#REF!</definedName>
    <definedName name="nHealthLTcl" localSheetId="22">#REF!</definedName>
    <definedName name="nHealthLTcl" localSheetId="25">#REF!</definedName>
    <definedName name="nHealthLTcl">#REF!</definedName>
    <definedName name="nHealthLTexp" localSheetId="11">#REF!</definedName>
    <definedName name="nHealthLTexp" localSheetId="17">#REF!</definedName>
    <definedName name="nHealthLTexp" localSheetId="18">#REF!</definedName>
    <definedName name="nHealthLTexp" localSheetId="19">#REF!</definedName>
    <definedName name="nHealthLTexp" localSheetId="20">#REF!</definedName>
    <definedName name="nHealthLTexp" localSheetId="22">#REF!</definedName>
    <definedName name="nHealthLTexp" localSheetId="25">#REF!</definedName>
    <definedName name="nHealthLTexp">#REF!</definedName>
    <definedName name="nHealthST" localSheetId="11">#REF!</definedName>
    <definedName name="nHealthST" localSheetId="17">#REF!</definedName>
    <definedName name="nHealthST" localSheetId="18">#REF!</definedName>
    <definedName name="nHealthST" localSheetId="19">#REF!</definedName>
    <definedName name="nHealthST" localSheetId="20">#REF!</definedName>
    <definedName name="nHealthST" localSheetId="22">#REF!</definedName>
    <definedName name="nHealthST" localSheetId="25">#REF!</definedName>
    <definedName name="nHealthST">#REF!</definedName>
    <definedName name="nHealthWC" localSheetId="11">#REF!</definedName>
    <definedName name="nHealthWC" localSheetId="17">#REF!</definedName>
    <definedName name="nHealthWC" localSheetId="18">#REF!</definedName>
    <definedName name="nHealthWC" localSheetId="19">#REF!</definedName>
    <definedName name="nHealthWC" localSheetId="20">#REF!</definedName>
    <definedName name="nHealthWC" localSheetId="22">#REF!</definedName>
    <definedName name="nHealthWC" localSheetId="25">#REF!</definedName>
    <definedName name="nHealthWC">#REF!</definedName>
    <definedName name="nHealthWCAnnDis" localSheetId="11">#REF!</definedName>
    <definedName name="nHealthWCAnnDis" localSheetId="17">#REF!</definedName>
    <definedName name="nHealthWCAnnDis" localSheetId="18">#REF!</definedName>
    <definedName name="nHealthWCAnnDis" localSheetId="19">#REF!</definedName>
    <definedName name="nHealthWCAnnDis" localSheetId="20">#REF!</definedName>
    <definedName name="nHealthWCAnnDis" localSheetId="22">#REF!</definedName>
    <definedName name="nHealthWCAnnDis" localSheetId="25">#REF!</definedName>
    <definedName name="nHealthWCAnnDis">#REF!</definedName>
    <definedName name="nHealthWCAnnExp" localSheetId="11">#REF!</definedName>
    <definedName name="nHealthWCAnnExp" localSheetId="17">#REF!</definedName>
    <definedName name="nHealthWCAnnExp" localSheetId="18">#REF!</definedName>
    <definedName name="nHealthWCAnnExp" localSheetId="19">#REF!</definedName>
    <definedName name="nHealthWCAnnExp" localSheetId="20">#REF!</definedName>
    <definedName name="nHealthWCAnnExp" localSheetId="22">#REF!</definedName>
    <definedName name="nHealthWCAnnExp" localSheetId="25">#REF!</definedName>
    <definedName name="nHealthWCAnnExp">#REF!</definedName>
    <definedName name="nHealthWCAnnLong" localSheetId="11">#REF!</definedName>
    <definedName name="nHealthWCAnnLong" localSheetId="17">#REF!</definedName>
    <definedName name="nHealthWCAnnLong" localSheetId="18">#REF!</definedName>
    <definedName name="nHealthWCAnnLong" localSheetId="19">#REF!</definedName>
    <definedName name="nHealthWCAnnLong" localSheetId="20">#REF!</definedName>
    <definedName name="nHealthWCAnnLong" localSheetId="22">#REF!</definedName>
    <definedName name="nHealthWCAnnLong" localSheetId="25">#REF!</definedName>
    <definedName name="nHealthWCAnnLong">#REF!</definedName>
    <definedName name="nHealthWCAnnRev" localSheetId="11">#REF!</definedName>
    <definedName name="nHealthWCAnnRev" localSheetId="17">#REF!</definedName>
    <definedName name="nHealthWCAnnRev" localSheetId="18">#REF!</definedName>
    <definedName name="nHealthWCAnnRev" localSheetId="19">#REF!</definedName>
    <definedName name="nHealthWCAnnRev" localSheetId="20">#REF!</definedName>
    <definedName name="nHealthWCAnnRev" localSheetId="22">#REF!</definedName>
    <definedName name="nHealthWCAnnRev" localSheetId="25">#REF!</definedName>
    <definedName name="nHealthWCAnnRev">#REF!</definedName>
    <definedName name="Nlcat" localSheetId="11">#REF!</definedName>
    <definedName name="Nlcat" localSheetId="17">#REF!</definedName>
    <definedName name="Nlcat" localSheetId="18">#REF!</definedName>
    <definedName name="Nlcat" localSheetId="19">#REF!</definedName>
    <definedName name="Nlcat" localSheetId="20">#REF!</definedName>
    <definedName name="Nlcat" localSheetId="22">#REF!</definedName>
    <definedName name="Nlcat" localSheetId="25">#REF!</definedName>
    <definedName name="Nlcat">#REF!</definedName>
    <definedName name="Nlcatm" localSheetId="11">#REF!</definedName>
    <definedName name="Nlcatm" localSheetId="17">#REF!</definedName>
    <definedName name="Nlcatm" localSheetId="18">#REF!</definedName>
    <definedName name="Nlcatm" localSheetId="19">#REF!</definedName>
    <definedName name="Nlcatm" localSheetId="20">#REF!</definedName>
    <definedName name="Nlcatm" localSheetId="22">#REF!</definedName>
    <definedName name="Nlcatm" localSheetId="25">#REF!</definedName>
    <definedName name="Nlcatm">#REF!</definedName>
    <definedName name="NLcatm1" localSheetId="11">#REF!</definedName>
    <definedName name="NLcatm1" localSheetId="17">#REF!</definedName>
    <definedName name="NLcatm1" localSheetId="18">#REF!</definedName>
    <definedName name="NLcatm1" localSheetId="19">#REF!</definedName>
    <definedName name="NLcatm1" localSheetId="20">#REF!</definedName>
    <definedName name="NLcatm1" localSheetId="22">#REF!</definedName>
    <definedName name="NLcatm1" localSheetId="25">#REF!</definedName>
    <definedName name="NLcatm1">#REF!</definedName>
    <definedName name="nLifeCat" localSheetId="11">#REF!</definedName>
    <definedName name="nLifeCat" localSheetId="17">#REF!</definedName>
    <definedName name="nLifeCat" localSheetId="18">#REF!</definedName>
    <definedName name="nLifeCat" localSheetId="19">#REF!</definedName>
    <definedName name="nLifeCat" localSheetId="20">#REF!</definedName>
    <definedName name="nLifeCat" localSheetId="22">#REF!</definedName>
    <definedName name="nLifeCat" localSheetId="25">#REF!</definedName>
    <definedName name="nLifeCat">#REF!</definedName>
    <definedName name="nLifeDis" localSheetId="11">#REF!</definedName>
    <definedName name="nLifeDis" localSheetId="17">#REF!</definedName>
    <definedName name="nLifeDis" localSheetId="18">#REF!</definedName>
    <definedName name="nLifeDis" localSheetId="19">#REF!</definedName>
    <definedName name="nLifeDis" localSheetId="20">#REF!</definedName>
    <definedName name="nLifeDis" localSheetId="22">#REF!</definedName>
    <definedName name="nLifeDis" localSheetId="25">#REF!</definedName>
    <definedName name="nLifeDis">#REF!</definedName>
    <definedName name="nLifeExpenses" localSheetId="11">#REF!</definedName>
    <definedName name="nLifeExpenses" localSheetId="17">#REF!</definedName>
    <definedName name="nLifeExpenses" localSheetId="18">#REF!</definedName>
    <definedName name="nLifeExpenses" localSheetId="19">#REF!</definedName>
    <definedName name="nLifeExpenses" localSheetId="20">#REF!</definedName>
    <definedName name="nLifeExpenses" localSheetId="22">#REF!</definedName>
    <definedName name="nLifeExpenses" localSheetId="25">#REF!</definedName>
    <definedName name="nLifeExpenses">#REF!</definedName>
    <definedName name="nLifeLapse" localSheetId="11">#REF!</definedName>
    <definedName name="nLifeLapse" localSheetId="17">#REF!</definedName>
    <definedName name="nLifeLapse" localSheetId="18">#REF!</definedName>
    <definedName name="nLifeLapse" localSheetId="19">#REF!</definedName>
    <definedName name="nLifeLapse" localSheetId="20">#REF!</definedName>
    <definedName name="nLifeLapse" localSheetId="22">#REF!</definedName>
    <definedName name="nLifeLapse" localSheetId="25">#REF!</definedName>
    <definedName name="nLifeLapse">#REF!</definedName>
    <definedName name="nLifelapsedn" localSheetId="11">#REF!</definedName>
    <definedName name="nLifelapsedn" localSheetId="17">#REF!</definedName>
    <definedName name="nLifelapsedn" localSheetId="18">#REF!</definedName>
    <definedName name="nLifelapsedn" localSheetId="19">#REF!</definedName>
    <definedName name="nLifelapsedn" localSheetId="20">#REF!</definedName>
    <definedName name="nLifelapsedn" localSheetId="22">#REF!</definedName>
    <definedName name="nLifelapsedn" localSheetId="25">#REF!</definedName>
    <definedName name="nLifelapsedn">#REF!</definedName>
    <definedName name="nLifelapsemass" localSheetId="11">#REF!</definedName>
    <definedName name="nLifelapsemass" localSheetId="17">#REF!</definedName>
    <definedName name="nLifelapsemass" localSheetId="18">#REF!</definedName>
    <definedName name="nLifelapsemass" localSheetId="19">#REF!</definedName>
    <definedName name="nLifelapsemass" localSheetId="20">#REF!</definedName>
    <definedName name="nLifelapsemass" localSheetId="22">#REF!</definedName>
    <definedName name="nLifelapsemass" localSheetId="25">#REF!</definedName>
    <definedName name="nLifelapsemass">#REF!</definedName>
    <definedName name="nLifelapseMAXres" localSheetId="11">#REF!</definedName>
    <definedName name="nLifelapseMAXres" localSheetId="17">#REF!</definedName>
    <definedName name="nLifelapseMAXres" localSheetId="18">#REF!</definedName>
    <definedName name="nLifelapseMAXres" localSheetId="19">#REF!</definedName>
    <definedName name="nLifelapseMAXres" localSheetId="20">#REF!</definedName>
    <definedName name="nLifelapseMAXres" localSheetId="22">#REF!</definedName>
    <definedName name="nLifelapseMAXres" localSheetId="25">#REF!</definedName>
    <definedName name="nLifelapseMAXres">#REF!</definedName>
    <definedName name="nLifelapseMAXscen" localSheetId="11">#REF!</definedName>
    <definedName name="nLifelapseMAXscen" localSheetId="17">#REF!</definedName>
    <definedName name="nLifelapseMAXscen" localSheetId="18">#REF!</definedName>
    <definedName name="nLifelapseMAXscen" localSheetId="19">#REF!</definedName>
    <definedName name="nLifelapseMAXscen" localSheetId="20">#REF!</definedName>
    <definedName name="nLifelapseMAXscen" localSheetId="22">#REF!</definedName>
    <definedName name="nLifelapseMAXscen" localSheetId="25">#REF!</definedName>
    <definedName name="nLifelapseMAXscen">#REF!</definedName>
    <definedName name="nLifelapseup" localSheetId="11">#REF!</definedName>
    <definedName name="nLifelapseup" localSheetId="17">#REF!</definedName>
    <definedName name="nLifelapseup" localSheetId="18">#REF!</definedName>
    <definedName name="nLifelapseup" localSheetId="19">#REF!</definedName>
    <definedName name="nLifelapseup" localSheetId="20">#REF!</definedName>
    <definedName name="nLifelapseup" localSheetId="22">#REF!</definedName>
    <definedName name="nLifelapseup" localSheetId="25">#REF!</definedName>
    <definedName name="nLifelapseup">#REF!</definedName>
    <definedName name="nLifeLong" localSheetId="11">#REF!</definedName>
    <definedName name="nLifeLong" localSheetId="17">#REF!</definedName>
    <definedName name="nLifeLong" localSheetId="18">#REF!</definedName>
    <definedName name="nLifeLong" localSheetId="19">#REF!</definedName>
    <definedName name="nLifeLong" localSheetId="20">#REF!</definedName>
    <definedName name="nLifeLong" localSheetId="22">#REF!</definedName>
    <definedName name="nLifeLong" localSheetId="25">#REF!</definedName>
    <definedName name="nLifeLong">#REF!</definedName>
    <definedName name="nLifeMort" localSheetId="11">#REF!</definedName>
    <definedName name="nLifeMort" localSheetId="17">#REF!</definedName>
    <definedName name="nLifeMort" localSheetId="18">#REF!</definedName>
    <definedName name="nLifeMort" localSheetId="19">#REF!</definedName>
    <definedName name="nLifeMort" localSheetId="20">#REF!</definedName>
    <definedName name="nLifeMort" localSheetId="22">#REF!</definedName>
    <definedName name="nLifeMort" localSheetId="25">#REF!</definedName>
    <definedName name="nLifeMort">#REF!</definedName>
    <definedName name="NLpr" localSheetId="11">#REF!</definedName>
    <definedName name="NLpr" localSheetId="17">#REF!</definedName>
    <definedName name="NLpr" localSheetId="18">#REF!</definedName>
    <definedName name="NLpr" localSheetId="19">#REF!</definedName>
    <definedName name="NLpr" localSheetId="20">#REF!</definedName>
    <definedName name="NLpr" localSheetId="22">#REF!</definedName>
    <definedName name="NLpr" localSheetId="25">#REF!</definedName>
    <definedName name="NLpr">#REF!</definedName>
    <definedName name="Nlsigma" localSheetId="11">#REF!</definedName>
    <definedName name="Nlsigma" localSheetId="17">#REF!</definedName>
    <definedName name="Nlsigma" localSheetId="18">#REF!</definedName>
    <definedName name="Nlsigma" localSheetId="19">#REF!</definedName>
    <definedName name="Nlsigma" localSheetId="20">#REF!</definedName>
    <definedName name="Nlsigma" localSheetId="22">#REF!</definedName>
    <definedName name="Nlsigma" localSheetId="25">#REF!</definedName>
    <definedName name="Nlsigma">#REF!</definedName>
    <definedName name="Nlvol" localSheetId="11">#REF!</definedName>
    <definedName name="Nlvol" localSheetId="17">#REF!</definedName>
    <definedName name="Nlvol" localSheetId="18">#REF!</definedName>
    <definedName name="Nlvol" localSheetId="19">#REF!</definedName>
    <definedName name="Nlvol" localSheetId="20">#REF!</definedName>
    <definedName name="Nlvol" localSheetId="22">#REF!</definedName>
    <definedName name="Nlvol" localSheetId="25">#REF!</definedName>
    <definedName name="Nlvol">#REF!</definedName>
    <definedName name="NMCRLife" localSheetId="11">#REF!</definedName>
    <definedName name="NMCRLife" localSheetId="17">#REF!</definedName>
    <definedName name="NMCRLife" localSheetId="18">#REF!</definedName>
    <definedName name="NMCRLife" localSheetId="19">#REF!</definedName>
    <definedName name="NMCRLife" localSheetId="20">#REF!</definedName>
    <definedName name="NMCRLife" localSheetId="22">#REF!</definedName>
    <definedName name="NMCRLife" localSheetId="25">#REF!</definedName>
    <definedName name="NMCRLife">#REF!</definedName>
    <definedName name="NMCRNL" localSheetId="11">#REF!</definedName>
    <definedName name="NMCRNL" localSheetId="17">#REF!</definedName>
    <definedName name="NMCRNL" localSheetId="18">#REF!</definedName>
    <definedName name="NMCRNL" localSheetId="19">#REF!</definedName>
    <definedName name="NMCRNL" localSheetId="20">#REF!</definedName>
    <definedName name="NMCRNL" localSheetId="22">#REF!</definedName>
    <definedName name="NMCRNL" localSheetId="25">#REF!</definedName>
    <definedName name="NMCRNL">#REF!</definedName>
    <definedName name="nMKTconc" localSheetId="11">#REF!</definedName>
    <definedName name="nMKTconc" localSheetId="17">#REF!</definedName>
    <definedName name="nMKTconc" localSheetId="18">#REF!</definedName>
    <definedName name="nMKTconc" localSheetId="19">#REF!</definedName>
    <definedName name="nMKTconc" localSheetId="20">#REF!</definedName>
    <definedName name="nMKTconc" localSheetId="22">#REF!</definedName>
    <definedName name="nMKTconc" localSheetId="25">#REF!</definedName>
    <definedName name="nMKTconc">#REF!</definedName>
    <definedName name="nMKTeq" localSheetId="11">#REF!</definedName>
    <definedName name="nMKTeq" localSheetId="17">#REF!</definedName>
    <definedName name="nMKTeq" localSheetId="18">#REF!</definedName>
    <definedName name="nMKTeq" localSheetId="19">#REF!</definedName>
    <definedName name="nMKTeq" localSheetId="20">#REF!</definedName>
    <definedName name="nMKTeq" localSheetId="22">#REF!</definedName>
    <definedName name="nMKTeq" localSheetId="25">#REF!</definedName>
    <definedName name="nMKTeq">#REF!</definedName>
    <definedName name="nMkteqglob" localSheetId="11">#REF!</definedName>
    <definedName name="nMkteqglob" localSheetId="17">#REF!</definedName>
    <definedName name="nMkteqglob" localSheetId="18">#REF!</definedName>
    <definedName name="nMkteqglob" localSheetId="19">#REF!</definedName>
    <definedName name="nMkteqglob" localSheetId="20">#REF!</definedName>
    <definedName name="nMkteqglob" localSheetId="22">#REF!</definedName>
    <definedName name="nMkteqglob" localSheetId="25">#REF!</definedName>
    <definedName name="nMkteqglob">#REF!</definedName>
    <definedName name="nMkteqglob_2" localSheetId="11">#REF!</definedName>
    <definedName name="nMkteqglob_2" localSheetId="17">#REF!</definedName>
    <definedName name="nMkteqglob_2" localSheetId="18">#REF!</definedName>
    <definedName name="nMkteqglob_2" localSheetId="19">#REF!</definedName>
    <definedName name="nMkteqglob_2" localSheetId="20">#REF!</definedName>
    <definedName name="nMkteqglob_2" localSheetId="22">#REF!</definedName>
    <definedName name="nMkteqglob_2" localSheetId="25">#REF!</definedName>
    <definedName name="nMkteqglob_2">#REF!</definedName>
    <definedName name="nMkteqoth" localSheetId="11">#REF!</definedName>
    <definedName name="nMkteqoth" localSheetId="17">#REF!</definedName>
    <definedName name="nMkteqoth" localSheetId="18">#REF!</definedName>
    <definedName name="nMkteqoth" localSheetId="19">#REF!</definedName>
    <definedName name="nMkteqoth" localSheetId="20">#REF!</definedName>
    <definedName name="nMkteqoth" localSheetId="22">#REF!</definedName>
    <definedName name="nMkteqoth" localSheetId="25">#REF!</definedName>
    <definedName name="nMkteqoth">#REF!</definedName>
    <definedName name="nMkteqoth_2" localSheetId="11">#REF!</definedName>
    <definedName name="nMkteqoth_2" localSheetId="17">#REF!</definedName>
    <definedName name="nMkteqoth_2" localSheetId="18">#REF!</definedName>
    <definedName name="nMkteqoth_2" localSheetId="19">#REF!</definedName>
    <definedName name="nMkteqoth_2" localSheetId="20">#REF!</definedName>
    <definedName name="nMkteqoth_2" localSheetId="22">#REF!</definedName>
    <definedName name="nMkteqoth_2" localSheetId="25">#REF!</definedName>
    <definedName name="nMkteqoth_2">#REF!</definedName>
    <definedName name="nMKTfx" localSheetId="11">#REF!</definedName>
    <definedName name="nMKTfx" localSheetId="17">#REF!</definedName>
    <definedName name="nMKTfx" localSheetId="18">#REF!</definedName>
    <definedName name="nMKTfx" localSheetId="19">#REF!</definedName>
    <definedName name="nMKTfx" localSheetId="20">#REF!</definedName>
    <definedName name="nMKTfx" localSheetId="22">#REF!</definedName>
    <definedName name="nMKTfx" localSheetId="25">#REF!</definedName>
    <definedName name="nMKTfx">#REF!</definedName>
    <definedName name="nMktfxfall" localSheetId="11">#REF!</definedName>
    <definedName name="nMktfxfall" localSheetId="17">#REF!</definedName>
    <definedName name="nMktfxfall" localSheetId="18">#REF!</definedName>
    <definedName name="nMktfxfall" localSheetId="19">#REF!</definedName>
    <definedName name="nMktfxfall" localSheetId="20">#REF!</definedName>
    <definedName name="nMktfxfall" localSheetId="22">#REF!</definedName>
    <definedName name="nMktfxfall" localSheetId="25">#REF!</definedName>
    <definedName name="nMktfxfall">#REF!</definedName>
    <definedName name="nMktfxrise" localSheetId="11">#REF!</definedName>
    <definedName name="nMktfxrise" localSheetId="17">#REF!</definedName>
    <definedName name="nMktfxrise" localSheetId="18">#REF!</definedName>
    <definedName name="nMktfxrise" localSheetId="19">#REF!</definedName>
    <definedName name="nMktfxrise" localSheetId="20">#REF!</definedName>
    <definedName name="nMktfxrise" localSheetId="22">#REF!</definedName>
    <definedName name="nMktfxrise" localSheetId="25">#REF!</definedName>
    <definedName name="nMktfxrise">#REF!</definedName>
    <definedName name="nMKTint" localSheetId="11">#REF!</definedName>
    <definedName name="nMKTint" localSheetId="17">#REF!</definedName>
    <definedName name="nMKTint" localSheetId="18">#REF!</definedName>
    <definedName name="nMKTint" localSheetId="19">#REF!</definedName>
    <definedName name="nMKTint" localSheetId="20">#REF!</definedName>
    <definedName name="nMKTint" localSheetId="22">#REF!</definedName>
    <definedName name="nMKTint" localSheetId="25">#REF!</definedName>
    <definedName name="nMKTint">#REF!</definedName>
    <definedName name="nMktintdown" localSheetId="11">#REF!</definedName>
    <definedName name="nMktintdown" localSheetId="17">#REF!</definedName>
    <definedName name="nMktintdown" localSheetId="18">#REF!</definedName>
    <definedName name="nMktintdown" localSheetId="19">#REF!</definedName>
    <definedName name="nMktintdown" localSheetId="20">#REF!</definedName>
    <definedName name="nMktintdown" localSheetId="22">#REF!</definedName>
    <definedName name="nMktintdown" localSheetId="25">#REF!</definedName>
    <definedName name="nMktintdown">#REF!</definedName>
    <definedName name="nMktintup" localSheetId="11">#REF!</definedName>
    <definedName name="nMktintup" localSheetId="17">#REF!</definedName>
    <definedName name="nMktintup" localSheetId="18">#REF!</definedName>
    <definedName name="nMktintup" localSheetId="19">#REF!</definedName>
    <definedName name="nMktintup" localSheetId="20">#REF!</definedName>
    <definedName name="nMktintup" localSheetId="22">#REF!</definedName>
    <definedName name="nMktintup" localSheetId="25">#REF!</definedName>
    <definedName name="nMktintup">#REF!</definedName>
    <definedName name="nMKTprop" localSheetId="11">#REF!</definedName>
    <definedName name="nMKTprop" localSheetId="17">#REF!</definedName>
    <definedName name="nMKTprop" localSheetId="18">#REF!</definedName>
    <definedName name="nMKTprop" localSheetId="19">#REF!</definedName>
    <definedName name="nMKTprop" localSheetId="20">#REF!</definedName>
    <definedName name="nMKTprop" localSheetId="22">#REF!</definedName>
    <definedName name="nMKTprop" localSheetId="25">#REF!</definedName>
    <definedName name="nMKTprop">#REF!</definedName>
    <definedName name="nMKTsp" localSheetId="11">#REF!</definedName>
    <definedName name="nMKTsp" localSheetId="17">#REF!</definedName>
    <definedName name="nMKTsp" localSheetId="18">#REF!</definedName>
    <definedName name="nMKTsp" localSheetId="19">#REF!</definedName>
    <definedName name="nMKTsp" localSheetId="20">#REF!</definedName>
    <definedName name="nMKTsp" localSheetId="22">#REF!</definedName>
    <definedName name="nMKTsp" localSheetId="25">#REF!</definedName>
    <definedName name="nMKTsp">#REF!</definedName>
    <definedName name="NonLifeMatrix" localSheetId="11">#REF!</definedName>
    <definedName name="NonLifeMatrix" localSheetId="17">#REF!</definedName>
    <definedName name="NonLifeMatrix" localSheetId="18">#REF!</definedName>
    <definedName name="NonLifeMatrix" localSheetId="19">#REF!</definedName>
    <definedName name="NonLifeMatrix" localSheetId="20">#REF!</definedName>
    <definedName name="NonLifeMatrix" localSheetId="22">#REF!</definedName>
    <definedName name="NonLifeMatrix" localSheetId="25">#REF!</definedName>
    <definedName name="NonLifeMatrix">#REF!</definedName>
    <definedName name="nSCR" localSheetId="11">#REF!</definedName>
    <definedName name="nSCR" localSheetId="17">#REF!</definedName>
    <definedName name="nSCR" localSheetId="18">#REF!</definedName>
    <definedName name="nSCR" localSheetId="19">#REF!</definedName>
    <definedName name="nSCR" localSheetId="20">#REF!</definedName>
    <definedName name="nSCR" localSheetId="22">#REF!</definedName>
    <definedName name="nSCR" localSheetId="25">#REF!</definedName>
    <definedName name="nSCR">#REF!</definedName>
    <definedName name="nSCRdef" localSheetId="11">#REF!</definedName>
    <definedName name="nSCRdef" localSheetId="17">#REF!</definedName>
    <definedName name="nSCRdef" localSheetId="18">#REF!</definedName>
    <definedName name="nSCRdef" localSheetId="19">#REF!</definedName>
    <definedName name="nSCRdef" localSheetId="20">#REF!</definedName>
    <definedName name="nSCRdef" localSheetId="22">#REF!</definedName>
    <definedName name="nSCRdef" localSheetId="25">#REF!</definedName>
    <definedName name="nSCRdef">#REF!</definedName>
    <definedName name="nSCRhealth" localSheetId="11">#REF!</definedName>
    <definedName name="nSCRhealth" localSheetId="17">#REF!</definedName>
    <definedName name="nSCRhealth" localSheetId="18">#REF!</definedName>
    <definedName name="nSCRhealth" localSheetId="19">#REF!</definedName>
    <definedName name="nSCRhealth" localSheetId="20">#REF!</definedName>
    <definedName name="nSCRhealth" localSheetId="22">#REF!</definedName>
    <definedName name="nSCRhealth" localSheetId="25">#REF!</definedName>
    <definedName name="nSCRhealth">#REF!</definedName>
    <definedName name="nSCRlife" localSheetId="11">#REF!</definedName>
    <definedName name="nSCRlife" localSheetId="17">#REF!</definedName>
    <definedName name="nSCRlife" localSheetId="18">#REF!</definedName>
    <definedName name="nSCRlife" localSheetId="19">#REF!</definedName>
    <definedName name="nSCRlife" localSheetId="20">#REF!</definedName>
    <definedName name="nSCRlife" localSheetId="22">#REF!</definedName>
    <definedName name="nSCRlife" localSheetId="25">#REF!</definedName>
    <definedName name="nSCRlife">#REF!</definedName>
    <definedName name="nSCRmkt" localSheetId="11">#REF!</definedName>
    <definedName name="nSCRmkt" localSheetId="17">#REF!</definedName>
    <definedName name="nSCRmkt" localSheetId="18">#REF!</definedName>
    <definedName name="nSCRmkt" localSheetId="19">#REF!</definedName>
    <definedName name="nSCRmkt" localSheetId="20">#REF!</definedName>
    <definedName name="nSCRmkt" localSheetId="22">#REF!</definedName>
    <definedName name="nSCRmkt" localSheetId="25">#REF!</definedName>
    <definedName name="nSCRmkt">#REF!</definedName>
    <definedName name="nSCRmkt2" localSheetId="11">#REF!</definedName>
    <definedName name="nSCRmkt2" localSheetId="17">#REF!</definedName>
    <definedName name="nSCRmkt2" localSheetId="18">#REF!</definedName>
    <definedName name="nSCRmkt2" localSheetId="19">#REF!</definedName>
    <definedName name="nSCRmkt2" localSheetId="20">#REF!</definedName>
    <definedName name="nSCRmkt2" localSheetId="22">#REF!</definedName>
    <definedName name="nSCRmkt2" localSheetId="25">#REF!</definedName>
    <definedName name="nSCRmkt2">#REF!</definedName>
    <definedName name="NUMERO" localSheetId="11">#REF!</definedName>
    <definedName name="NUMERO" localSheetId="17">#REF!</definedName>
    <definedName name="NUMERO" localSheetId="18">#REF!</definedName>
    <definedName name="NUMERO" localSheetId="19">#REF!</definedName>
    <definedName name="NUMERO" localSheetId="20">#REF!</definedName>
    <definedName name="NUMERO" localSheetId="22">#REF!</definedName>
    <definedName name="NUMERO" localSheetId="25">#REF!</definedName>
    <definedName name="NUMERO">#REF!</definedName>
    <definedName name="OPcapArt106_3" localSheetId="11">#REF!</definedName>
    <definedName name="OPcapArt106_3" localSheetId="17">#REF!</definedName>
    <definedName name="OPcapArt106_3" localSheetId="18">#REF!</definedName>
    <definedName name="OPcapArt106_3" localSheetId="19">#REF!</definedName>
    <definedName name="OPcapArt106_3" localSheetId="20">#REF!</definedName>
    <definedName name="OPcapArt106_3" localSheetId="22">#REF!</definedName>
    <definedName name="OPcapArt106_3" localSheetId="25">#REF!</definedName>
    <definedName name="OPcapArt106_3">#REF!</definedName>
    <definedName name="OPlnul" localSheetId="11">#REF!</definedName>
    <definedName name="OPlnul" localSheetId="17">#REF!</definedName>
    <definedName name="OPlnul" localSheetId="18">#REF!</definedName>
    <definedName name="OPlnul" localSheetId="19">#REF!</definedName>
    <definedName name="OPlnul" localSheetId="20">#REF!</definedName>
    <definedName name="OPlnul" localSheetId="22">#REF!</definedName>
    <definedName name="OPlnul" localSheetId="25">#REF!</definedName>
    <definedName name="OPlnul">#REF!</definedName>
    <definedName name="OPul" localSheetId="11">#REF!</definedName>
    <definedName name="OPul" localSheetId="17">#REF!</definedName>
    <definedName name="OPul" localSheetId="18">#REF!</definedName>
    <definedName name="OPul" localSheetId="19">#REF!</definedName>
    <definedName name="OPul" localSheetId="20">#REF!</definedName>
    <definedName name="OPul" localSheetId="22">#REF!</definedName>
    <definedName name="OPul" localSheetId="25">#REF!</definedName>
    <definedName name="OPul">#REF!</definedName>
    <definedName name="OverallMatrix" localSheetId="11">#REF!</definedName>
    <definedName name="OverallMatrix" localSheetId="17">#REF!</definedName>
    <definedName name="OverallMatrix" localSheetId="18">#REF!</definedName>
    <definedName name="OverallMatrix" localSheetId="19">#REF!</definedName>
    <definedName name="OverallMatrix" localSheetId="20">#REF!</definedName>
    <definedName name="OverallMatrix" localSheetId="22">#REF!</definedName>
    <definedName name="OverallMatrix" localSheetId="25">#REF!</definedName>
    <definedName name="OverallMatrix">#REF!</definedName>
    <definedName name="OwnFundsall" localSheetId="11">#REF!</definedName>
    <definedName name="OwnFundsall" localSheetId="17">#REF!</definedName>
    <definedName name="OwnFundsall" localSheetId="18">#REF!</definedName>
    <definedName name="OwnFundsall" localSheetId="19">#REF!</definedName>
    <definedName name="OwnFundsall" localSheetId="20">#REF!</definedName>
    <definedName name="OwnFundsall" localSheetId="22">#REF!</definedName>
    <definedName name="OwnFundsall" localSheetId="25">#REF!</definedName>
    <definedName name="OwnFundsall">#REF!</definedName>
    <definedName name="Print_Area" localSheetId="9">FR_03_02!$A$1:$G$21</definedName>
    <definedName name="Print_Area" localSheetId="11">FR_05_01!$A$32:$AB$119</definedName>
    <definedName name="Print_Area" localSheetId="17">FR_13_01!$A$21:$DD$98</definedName>
    <definedName name="Print_Area" localSheetId="6">TCEP_prêts_de_titres!$I$1:$AN$4</definedName>
    <definedName name="Print_Area" localSheetId="2">TCEP_totaux_et_raccordements!$A$1:$F$94</definedName>
    <definedName name="Print_Area" localSheetId="3">TCEP_valeurs_au_bilan!$A$1:$BD$9</definedName>
    <definedName name="Print_Area" localSheetId="5">TCEP_valeurs_br_25_hors_bilan!$1:$5</definedName>
    <definedName name="Print_Area" localSheetId="4">TCEP_valeurs_reçues_nantissemnt!$1:$8</definedName>
    <definedName name="Print_Titles" localSheetId="7">FR_02_01!$1:$5</definedName>
    <definedName name="Print_Titles" localSheetId="14">FR_08_01!$1:$2</definedName>
    <definedName name="Print_Titles" localSheetId="6">TCEP_prêts_de_titres!$1:$2</definedName>
    <definedName name="Print_Titles" localSheetId="3">TCEP_valeurs_au_bilan!$A:$C</definedName>
    <definedName name="Print_Titles" localSheetId="5">TCEP_valeurs_br_25_hors_bilan!$1:$2</definedName>
    <definedName name="Print_Titles" localSheetId="4">TCEP_valeurs_reçues_nantissemnt!$1:$2</definedName>
    <definedName name="QIS5file">[5]Patch!$B$7</definedName>
    <definedName name="ReportingBasis" localSheetId="11">#REF!</definedName>
    <definedName name="ReportingBasis" localSheetId="17">#REF!</definedName>
    <definedName name="ReportingBasis" localSheetId="18">#REF!</definedName>
    <definedName name="ReportingBasis" localSheetId="19">#REF!</definedName>
    <definedName name="ReportingBasis" localSheetId="20">#REF!</definedName>
    <definedName name="ReportingBasis" localSheetId="22">#REF!</definedName>
    <definedName name="ReportingBasis" localSheetId="25">#REF!</definedName>
    <definedName name="ReportingBasis">#REF!</definedName>
    <definedName name="ReportingCurrency" localSheetId="11">#REF!</definedName>
    <definedName name="ReportingCurrency" localSheetId="17">#REF!</definedName>
    <definedName name="ReportingCurrency" localSheetId="18">#REF!</definedName>
    <definedName name="ReportingCurrency" localSheetId="19">#REF!</definedName>
    <definedName name="ReportingCurrency" localSheetId="20">#REF!</definedName>
    <definedName name="ReportingCurrency" localSheetId="22">#REF!</definedName>
    <definedName name="ReportingCurrency" localSheetId="25">#REF!</definedName>
    <definedName name="ReportingCurrency">#REF!</definedName>
    <definedName name="RNM" localSheetId="11">#REF!</definedName>
    <definedName name="RNM" localSheetId="17">#REF!</definedName>
    <definedName name="RNM" localSheetId="18">#REF!</definedName>
    <definedName name="RNM" localSheetId="19">#REF!</definedName>
    <definedName name="RNM" localSheetId="20">#REF!</definedName>
    <definedName name="RNM" localSheetId="22">#REF!</definedName>
    <definedName name="RNM" localSheetId="25">#REF!</definedName>
    <definedName name="RNM">#REF!</definedName>
    <definedName name="Scope" localSheetId="11">IF(FR_05_01!_SoloReply," - [solo]","- [group]")</definedName>
    <definedName name="Scope" localSheetId="16">IF(_SoloReply," - [solo]","- [group]")</definedName>
    <definedName name="Scope" localSheetId="17">IF(FR_13_01!_SoloReply," - [solo]","- [group]")</definedName>
    <definedName name="Scope" localSheetId="18">IF(FR_13_02!_SoloReply," - [solo]","- [group]")</definedName>
    <definedName name="Scope" localSheetId="19">IF(FR_13_03!_SoloReply," - [solo]","- [group]")</definedName>
    <definedName name="Scope" localSheetId="20">IF(FR_20_01_01!_SoloReply," - [solo]","- [group]")</definedName>
    <definedName name="Scope" localSheetId="22">IF(FR_22_01!_SoloReply," - [solo]","- [group]")</definedName>
    <definedName name="Scope" localSheetId="25">IF(FR_22_04!_SoloReply,"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1">IF(FR_05_01!_SoloReply," - [solo]","- [group]")</definedName>
    <definedName name="Scope_40_1_7" localSheetId="16">IF([0]!_SoloReply," - [solo]","- [group]")</definedName>
    <definedName name="Scope_40_1_7" localSheetId="17">IF(FR_13_01!_SoloReply," - [solo]","- [group]")</definedName>
    <definedName name="Scope_40_1_7" localSheetId="18">IF(FR_13_02!_SoloReply," - [solo]","- [group]")</definedName>
    <definedName name="Scope_40_1_7" localSheetId="19">IF(FR_13_03!_SoloReply," - [solo]","- [group]")</definedName>
    <definedName name="Scope_40_1_7" localSheetId="20">IF(FR_20_01_01!_SoloReply," - [solo]","- [group]")</definedName>
    <definedName name="Scope_40_1_7" localSheetId="22">IF(FR_22_01!_SoloReply," - [solo]","- [group]")</definedName>
    <definedName name="Scope_40_1_7" localSheetId="25">IF(FR_22_04!_SoloReply,"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1">IF(FR_05_01!_SoloReply," - [solo]","- [group]")</definedName>
    <definedName name="Scope_41_1_2" localSheetId="16">IF([0]!_SoloReply," - [solo]","- [group]")</definedName>
    <definedName name="Scope_41_1_2" localSheetId="17">IF(FR_13_01!_SoloReply," - [solo]","- [group]")</definedName>
    <definedName name="Scope_41_1_2" localSheetId="18">IF(FR_13_02!_SoloReply," - [solo]","- [group]")</definedName>
    <definedName name="Scope_41_1_2" localSheetId="19">IF(FR_13_03!_SoloReply," - [solo]","- [group]")</definedName>
    <definedName name="Scope_41_1_2" localSheetId="20">IF(FR_20_01_01!_SoloReply," - [solo]","- [group]")</definedName>
    <definedName name="Scope_41_1_2" localSheetId="22">IF(FR_22_01!_SoloReply," - [solo]","- [group]")</definedName>
    <definedName name="Scope_41_1_2" localSheetId="25">IF(FR_22_04!_SoloReply," - [solo]","- [group]")</definedName>
    <definedName name="Scope_41_1_2">IF([0]!_SoloReply," - [solo]","- [group]")</definedName>
    <definedName name="Scope_41_1_3" localSheetId="11">IF(FR_05_01!_SoloReply," - [solo]","- [group]")</definedName>
    <definedName name="Scope_41_1_3" localSheetId="16">IF([0]!_SoloReply," - [solo]","- [group]")</definedName>
    <definedName name="Scope_41_1_3" localSheetId="17">IF(FR_13_01!_SoloReply," - [solo]","- [group]")</definedName>
    <definedName name="Scope_41_1_3" localSheetId="18">IF(FR_13_02!_SoloReply," - [solo]","- [group]")</definedName>
    <definedName name="Scope_41_1_3" localSheetId="19">IF(FR_13_03!_SoloReply," - [solo]","- [group]")</definedName>
    <definedName name="Scope_41_1_3" localSheetId="20">IF(FR_20_01_01!_SoloReply," - [solo]","- [group]")</definedName>
    <definedName name="Scope_41_1_3" localSheetId="22">IF(FR_22_01!_SoloReply," - [solo]","- [group]")</definedName>
    <definedName name="Scope_41_1_3" localSheetId="25">IF(FR_22_04!_SoloReply," - [solo]","- [group]")</definedName>
    <definedName name="Scope_41_1_3">IF([0]!_SoloReply," - [solo]","- [group]")</definedName>
    <definedName name="Scope_41_1_4" localSheetId="11">IF(FR_05_01!_SoloReply," - [solo]","- [group]")</definedName>
    <definedName name="Scope_41_1_4" localSheetId="16">IF([0]!_SoloReply," - [solo]","- [group]")</definedName>
    <definedName name="Scope_41_1_4" localSheetId="17">IF(FR_13_01!_SoloReply," - [solo]","- [group]")</definedName>
    <definedName name="Scope_41_1_4" localSheetId="18">IF(FR_13_02!_SoloReply," - [solo]","- [group]")</definedName>
    <definedName name="Scope_41_1_4" localSheetId="19">IF(FR_13_03!_SoloReply," - [solo]","- [group]")</definedName>
    <definedName name="Scope_41_1_4" localSheetId="20">IF(FR_20_01_01!_SoloReply," - [solo]","- [group]")</definedName>
    <definedName name="Scope_41_1_4" localSheetId="22">IF(FR_22_01!_SoloReply," - [solo]","- [group]")</definedName>
    <definedName name="Scope_41_1_4" localSheetId="25">IF(FR_22_04!_SoloReply," - [solo]","- [group]")</definedName>
    <definedName name="Scope_41_1_4">IF([0]!_SoloReply," - [solo]","- [group]")</definedName>
    <definedName name="Scope_41_1_6" localSheetId="11">IF(FR_05_01!_SoloReply," - [solo]","- [group]")</definedName>
    <definedName name="Scope_41_1_6" localSheetId="16">IF([0]!_SoloReply," - [solo]","- [group]")</definedName>
    <definedName name="Scope_41_1_6" localSheetId="17">IF(FR_13_01!_SoloReply," - [solo]","- [group]")</definedName>
    <definedName name="Scope_41_1_6" localSheetId="18">IF(FR_13_02!_SoloReply," - [solo]","- [group]")</definedName>
    <definedName name="Scope_41_1_6" localSheetId="19">IF(FR_13_03!_SoloReply," - [solo]","- [group]")</definedName>
    <definedName name="Scope_41_1_6" localSheetId="20">IF(FR_20_01_01!_SoloReply," - [solo]","- [group]")</definedName>
    <definedName name="Scope_41_1_6" localSheetId="22">IF(FR_22_01!_SoloReply," - [solo]","- [group]")</definedName>
    <definedName name="Scope_41_1_6" localSheetId="25">IF(FR_22_04!_SoloReply," - [solo]","- [group]")</definedName>
    <definedName name="Scope_41_1_6">IF([0]!_SoloReply," - [solo]","- [group]")</definedName>
    <definedName name="Scope_41_1_7" localSheetId="11">IF(FR_05_01!_SoloReply," - [solo]","- [group]")</definedName>
    <definedName name="Scope_41_1_7" localSheetId="16">IF([0]!_SoloReply," - [solo]","- [group]")</definedName>
    <definedName name="Scope_41_1_7" localSheetId="17">IF(FR_13_01!_SoloReply," - [solo]","- [group]")</definedName>
    <definedName name="Scope_41_1_7" localSheetId="18">IF(FR_13_02!_SoloReply," - [solo]","- [group]")</definedName>
    <definedName name="Scope_41_1_7" localSheetId="19">IF(FR_13_03!_SoloReply," - [solo]","- [group]")</definedName>
    <definedName name="Scope_41_1_7" localSheetId="20">IF(FR_20_01_01!_SoloReply," - [solo]","- [group]")</definedName>
    <definedName name="Scope_41_1_7" localSheetId="22">IF(FR_22_01!_SoloReply," - [solo]","- [group]")</definedName>
    <definedName name="Scope_41_1_7" localSheetId="25">IF(FR_22_04!_SoloReply," - [solo]","- [group]")</definedName>
    <definedName name="Scope_41_1_7">IF([0]!_SoloReply," - [solo]","- [group]")</definedName>
    <definedName name="SCR" localSheetId="11">#REF!</definedName>
    <definedName name="SCR" localSheetId="17">#REF!</definedName>
    <definedName name="SCR" localSheetId="18">#REF!</definedName>
    <definedName name="SCR" localSheetId="19">#REF!</definedName>
    <definedName name="SCR" localSheetId="20">#REF!</definedName>
    <definedName name="SCR" localSheetId="22">#REF!</definedName>
    <definedName name="SCR" localSheetId="25">#REF!</definedName>
    <definedName name="SCR">#REF!</definedName>
    <definedName name="SCRdef" localSheetId="11">#REF!</definedName>
    <definedName name="SCRdef" localSheetId="17">#REF!</definedName>
    <definedName name="SCRdef" localSheetId="18">#REF!</definedName>
    <definedName name="SCRdef" localSheetId="19">#REF!</definedName>
    <definedName name="SCRdef" localSheetId="20">#REF!</definedName>
    <definedName name="SCRdef" localSheetId="22">#REF!</definedName>
    <definedName name="SCRdef" localSheetId="25">#REF!</definedName>
    <definedName name="SCRdef">#REF!</definedName>
    <definedName name="SCRdefsimplFPS" localSheetId="11">#REF!</definedName>
    <definedName name="SCRdefsimplFPS" localSheetId="17">#REF!</definedName>
    <definedName name="SCRdefsimplFPS" localSheetId="18">#REF!</definedName>
    <definedName name="SCRdefsimplFPS" localSheetId="19">#REF!</definedName>
    <definedName name="SCRdefsimplFPS" localSheetId="20">#REF!</definedName>
    <definedName name="SCRdefsimplFPS" localSheetId="22">#REF!</definedName>
    <definedName name="SCRdefsimplFPS" localSheetId="25">#REF!</definedName>
    <definedName name="SCRdefsimplFPS">#REF!</definedName>
    <definedName name="SCRdefsimplreFPS" localSheetId="11">#REF!</definedName>
    <definedName name="SCRdefsimplreFPS" localSheetId="17">#REF!</definedName>
    <definedName name="SCRdefsimplreFPS" localSheetId="18">#REF!</definedName>
    <definedName name="SCRdefsimplreFPS" localSheetId="19">#REF!</definedName>
    <definedName name="SCRdefsimplreFPS" localSheetId="20">#REF!</definedName>
    <definedName name="SCRdefsimplreFPS" localSheetId="22">#REF!</definedName>
    <definedName name="SCRdefsimplreFPS" localSheetId="25">#REF!</definedName>
    <definedName name="SCRdefsimplreFPS">#REF!</definedName>
    <definedName name="SCRhealth" localSheetId="11">#REF!</definedName>
    <definedName name="SCRhealth" localSheetId="17">#REF!</definedName>
    <definedName name="SCRhealth" localSheetId="18">#REF!</definedName>
    <definedName name="SCRhealth" localSheetId="19">#REF!</definedName>
    <definedName name="SCRhealth" localSheetId="20">#REF!</definedName>
    <definedName name="SCRhealth" localSheetId="22">#REF!</definedName>
    <definedName name="SCRhealth" localSheetId="25">#REF!</definedName>
    <definedName name="SCRhealth">#REF!</definedName>
    <definedName name="SCRlife" localSheetId="11">#REF!</definedName>
    <definedName name="SCRlife" localSheetId="17">#REF!</definedName>
    <definedName name="SCRlife" localSheetId="18">#REF!</definedName>
    <definedName name="SCRlife" localSheetId="19">#REF!</definedName>
    <definedName name="SCRlife" localSheetId="20">#REF!</definedName>
    <definedName name="SCRlife" localSheetId="22">#REF!</definedName>
    <definedName name="SCRlife" localSheetId="25">#REF!</definedName>
    <definedName name="SCRlife">#REF!</definedName>
    <definedName name="SCRmkt" localSheetId="11">#REF!</definedName>
    <definedName name="SCRmkt" localSheetId="17">#REF!</definedName>
    <definedName name="SCRmkt" localSheetId="18">#REF!</definedName>
    <definedName name="SCRmkt" localSheetId="19">#REF!</definedName>
    <definedName name="SCRmkt" localSheetId="20">#REF!</definedName>
    <definedName name="SCRmkt" localSheetId="22">#REF!</definedName>
    <definedName name="SCRmkt" localSheetId="25">#REF!</definedName>
    <definedName name="SCRmkt">#REF!</definedName>
    <definedName name="SCRmkt2" localSheetId="11">#REF!</definedName>
    <definedName name="SCRmkt2" localSheetId="17">#REF!</definedName>
    <definedName name="SCRmkt2" localSheetId="18">#REF!</definedName>
    <definedName name="SCRmkt2" localSheetId="19">#REF!</definedName>
    <definedName name="SCRmkt2" localSheetId="20">#REF!</definedName>
    <definedName name="SCRmkt2" localSheetId="22">#REF!</definedName>
    <definedName name="SCRmkt2" localSheetId="25">#REF!</definedName>
    <definedName name="SCRmkt2">#REF!</definedName>
    <definedName name="SCRnl" localSheetId="11">#REF!</definedName>
    <definedName name="SCRnl" localSheetId="17">#REF!</definedName>
    <definedName name="SCRnl" localSheetId="18">#REF!</definedName>
    <definedName name="SCRnl" localSheetId="19">#REF!</definedName>
    <definedName name="SCRnl" localSheetId="20">#REF!</definedName>
    <definedName name="SCRnl" localSheetId="22">#REF!</definedName>
    <definedName name="SCRnl" localSheetId="25">#REF!</definedName>
    <definedName name="SCRnl">#REF!</definedName>
    <definedName name="SCRop" localSheetId="11">#REF!</definedName>
    <definedName name="SCRop" localSheetId="17">#REF!</definedName>
    <definedName name="SCRop" localSheetId="18">#REF!</definedName>
    <definedName name="SCRop" localSheetId="19">#REF!</definedName>
    <definedName name="SCRop" localSheetId="20">#REF!</definedName>
    <definedName name="SCRop" localSheetId="22">#REF!</definedName>
    <definedName name="SCRop" localSheetId="25">#REF!</definedName>
    <definedName name="SCRop">#REF!</definedName>
    <definedName name="sensMKTconc" localSheetId="11">#REF!</definedName>
    <definedName name="sensMKTconc" localSheetId="17">#REF!</definedName>
    <definedName name="sensMKTconc" localSheetId="18">#REF!</definedName>
    <definedName name="sensMKTconc" localSheetId="19">#REF!</definedName>
    <definedName name="sensMKTconc" localSheetId="20">#REF!</definedName>
    <definedName name="sensMKTconc" localSheetId="22">#REF!</definedName>
    <definedName name="sensMKTconc" localSheetId="25">#REF!</definedName>
    <definedName name="sensMKTconc">#REF!</definedName>
    <definedName name="sensMkteq" localSheetId="11">#REF!</definedName>
    <definedName name="sensMkteq" localSheetId="17">#REF!</definedName>
    <definedName name="sensMkteq" localSheetId="18">#REF!</definedName>
    <definedName name="sensMkteq" localSheetId="19">#REF!</definedName>
    <definedName name="sensMkteq" localSheetId="20">#REF!</definedName>
    <definedName name="sensMkteq" localSheetId="22">#REF!</definedName>
    <definedName name="sensMkteq" localSheetId="25">#REF!</definedName>
    <definedName name="sensMkteq">#REF!</definedName>
    <definedName name="sensMktfx" localSheetId="11">#REF!</definedName>
    <definedName name="sensMktfx" localSheetId="17">#REF!</definedName>
    <definedName name="sensMktfx" localSheetId="18">#REF!</definedName>
    <definedName name="sensMktfx" localSheetId="19">#REF!</definedName>
    <definedName name="sensMktfx" localSheetId="20">#REF!</definedName>
    <definedName name="sensMktfx" localSheetId="22">#REF!</definedName>
    <definedName name="sensMktfx" localSheetId="25">#REF!</definedName>
    <definedName name="sensMktfx">#REF!</definedName>
    <definedName name="sensMktint" localSheetId="11">#REF!</definedName>
    <definedName name="sensMktint" localSheetId="17">#REF!</definedName>
    <definedName name="sensMktint" localSheetId="18">#REF!</definedName>
    <definedName name="sensMktint" localSheetId="19">#REF!</definedName>
    <definedName name="sensMktint" localSheetId="20">#REF!</definedName>
    <definedName name="sensMktint" localSheetId="22">#REF!</definedName>
    <definedName name="sensMktint" localSheetId="25">#REF!</definedName>
    <definedName name="sensMktint">#REF!</definedName>
    <definedName name="sensMktprop" localSheetId="11">#REF!</definedName>
    <definedName name="sensMktprop" localSheetId="17">#REF!</definedName>
    <definedName name="sensMktprop" localSheetId="18">#REF!</definedName>
    <definedName name="sensMktprop" localSheetId="19">#REF!</definedName>
    <definedName name="sensMktprop" localSheetId="20">#REF!</definedName>
    <definedName name="sensMktprop" localSheetId="22">#REF!</definedName>
    <definedName name="sensMktprop" localSheetId="25">#REF!</definedName>
    <definedName name="sensMktprop">#REF!</definedName>
    <definedName name="sensMktsp" localSheetId="11">#REF!</definedName>
    <definedName name="sensMktsp" localSheetId="17">#REF!</definedName>
    <definedName name="sensMktsp" localSheetId="18">#REF!</definedName>
    <definedName name="sensMktsp" localSheetId="19">#REF!</definedName>
    <definedName name="sensMktsp" localSheetId="20">#REF!</definedName>
    <definedName name="sensMktsp" localSheetId="22">#REF!</definedName>
    <definedName name="sensMktsp" localSheetId="25">#REF!</definedName>
    <definedName name="sensMktsp">#REF!</definedName>
    <definedName name="sensmMKTconc" localSheetId="11">#REF!</definedName>
    <definedName name="sensmMKTconc" localSheetId="17">#REF!</definedName>
    <definedName name="sensmMKTconc" localSheetId="18">#REF!</definedName>
    <definedName name="sensmMKTconc" localSheetId="19">#REF!</definedName>
    <definedName name="sensmMKTconc" localSheetId="20">#REF!</definedName>
    <definedName name="sensmMKTconc" localSheetId="22">#REF!</definedName>
    <definedName name="sensmMKTconc" localSheetId="25">#REF!</definedName>
    <definedName name="sensmMKTconc">#REF!</definedName>
    <definedName name="sensmMkteq" localSheetId="11">#REF!</definedName>
    <definedName name="sensmMkteq" localSheetId="17">#REF!</definedName>
    <definedName name="sensmMkteq" localSheetId="18">#REF!</definedName>
    <definedName name="sensmMkteq" localSheetId="19">#REF!</definedName>
    <definedName name="sensmMkteq" localSheetId="20">#REF!</definedName>
    <definedName name="sensmMkteq" localSheetId="22">#REF!</definedName>
    <definedName name="sensmMkteq" localSheetId="25">#REF!</definedName>
    <definedName name="sensmMkteq">#REF!</definedName>
    <definedName name="sensmMktfx" localSheetId="11">#REF!</definedName>
    <definedName name="sensmMktfx" localSheetId="17">#REF!</definedName>
    <definedName name="sensmMktfx" localSheetId="18">#REF!</definedName>
    <definedName name="sensmMktfx" localSheetId="19">#REF!</definedName>
    <definedName name="sensmMktfx" localSheetId="20">#REF!</definedName>
    <definedName name="sensmMktfx" localSheetId="22">#REF!</definedName>
    <definedName name="sensmMktfx" localSheetId="25">#REF!</definedName>
    <definedName name="sensmMktfx">#REF!</definedName>
    <definedName name="sensmMktint" localSheetId="11">#REF!</definedName>
    <definedName name="sensmMktint" localSheetId="17">#REF!</definedName>
    <definedName name="sensmMktint" localSheetId="18">#REF!</definedName>
    <definedName name="sensmMktint" localSheetId="19">#REF!</definedName>
    <definedName name="sensmMktint" localSheetId="20">#REF!</definedName>
    <definedName name="sensmMktint" localSheetId="22">#REF!</definedName>
    <definedName name="sensmMktint" localSheetId="25">#REF!</definedName>
    <definedName name="sensmMktint">#REF!</definedName>
    <definedName name="sensmMktprop" localSheetId="11">#REF!</definedName>
    <definedName name="sensmMktprop" localSheetId="17">#REF!</definedName>
    <definedName name="sensmMktprop" localSheetId="18">#REF!</definedName>
    <definedName name="sensmMktprop" localSheetId="19">#REF!</definedName>
    <definedName name="sensmMktprop" localSheetId="20">#REF!</definedName>
    <definedName name="sensmMktprop" localSheetId="22">#REF!</definedName>
    <definedName name="sensmMktprop" localSheetId="25">#REF!</definedName>
    <definedName name="sensmMktprop">#REF!</definedName>
    <definedName name="sensmMktsp" localSheetId="11">#REF!</definedName>
    <definedName name="sensmMktsp" localSheetId="17">#REF!</definedName>
    <definedName name="sensmMktsp" localSheetId="18">#REF!</definedName>
    <definedName name="sensmMktsp" localSheetId="19">#REF!</definedName>
    <definedName name="sensmMktsp" localSheetId="20">#REF!</definedName>
    <definedName name="sensmMktsp" localSheetId="22">#REF!</definedName>
    <definedName name="sensmMktsp" localSheetId="25">#REF!</definedName>
    <definedName name="sensmMktsp">#REF!</definedName>
    <definedName name="sensmSCRmkt" localSheetId="11">#REF!</definedName>
    <definedName name="sensmSCRmkt" localSheetId="17">#REF!</definedName>
    <definedName name="sensmSCRmkt" localSheetId="18">#REF!</definedName>
    <definedName name="sensmSCRmkt" localSheetId="19">#REF!</definedName>
    <definedName name="sensmSCRmkt" localSheetId="20">#REF!</definedName>
    <definedName name="sensmSCRmkt" localSheetId="22">#REF!</definedName>
    <definedName name="sensmSCRmkt" localSheetId="25">#REF!</definedName>
    <definedName name="sensmSCRmkt">#REF!</definedName>
    <definedName name="sensnMKTconc" localSheetId="11">#REF!</definedName>
    <definedName name="sensnMKTconc" localSheetId="17">#REF!</definedName>
    <definedName name="sensnMKTconc" localSheetId="18">#REF!</definedName>
    <definedName name="sensnMKTconc" localSheetId="19">#REF!</definedName>
    <definedName name="sensnMKTconc" localSheetId="20">#REF!</definedName>
    <definedName name="sensnMKTconc" localSheetId="22">#REF!</definedName>
    <definedName name="sensnMKTconc" localSheetId="25">#REF!</definedName>
    <definedName name="sensnMKTconc">#REF!</definedName>
    <definedName name="sensnMkteq" localSheetId="11">#REF!</definedName>
    <definedName name="sensnMkteq" localSheetId="17">#REF!</definedName>
    <definedName name="sensnMkteq" localSheetId="18">#REF!</definedName>
    <definedName name="sensnMkteq" localSheetId="19">#REF!</definedName>
    <definedName name="sensnMkteq" localSheetId="20">#REF!</definedName>
    <definedName name="sensnMkteq" localSheetId="22">#REF!</definedName>
    <definedName name="sensnMkteq" localSheetId="25">#REF!</definedName>
    <definedName name="sensnMkteq">#REF!</definedName>
    <definedName name="sensnMktfx" localSheetId="11">#REF!</definedName>
    <definedName name="sensnMktfx" localSheetId="17">#REF!</definedName>
    <definedName name="sensnMktfx" localSheetId="18">#REF!</definedName>
    <definedName name="sensnMktfx" localSheetId="19">#REF!</definedName>
    <definedName name="sensnMktfx" localSheetId="20">#REF!</definedName>
    <definedName name="sensnMktfx" localSheetId="22">#REF!</definedName>
    <definedName name="sensnMktfx" localSheetId="25">#REF!</definedName>
    <definedName name="sensnMktfx">#REF!</definedName>
    <definedName name="sensnMktint" localSheetId="11">#REF!</definedName>
    <definedName name="sensnMktint" localSheetId="17">#REF!</definedName>
    <definedName name="sensnMktint" localSheetId="18">#REF!</definedName>
    <definedName name="sensnMktint" localSheetId="19">#REF!</definedName>
    <definedName name="sensnMktint" localSheetId="20">#REF!</definedName>
    <definedName name="sensnMktint" localSheetId="22">#REF!</definedName>
    <definedName name="sensnMktint" localSheetId="25">#REF!</definedName>
    <definedName name="sensnMktint">#REF!</definedName>
    <definedName name="sensnMktprop" localSheetId="11">#REF!</definedName>
    <definedName name="sensnMktprop" localSheetId="17">#REF!</definedName>
    <definedName name="sensnMktprop" localSheetId="18">#REF!</definedName>
    <definedName name="sensnMktprop" localSheetId="19">#REF!</definedName>
    <definedName name="sensnMktprop" localSheetId="20">#REF!</definedName>
    <definedName name="sensnMktprop" localSheetId="22">#REF!</definedName>
    <definedName name="sensnMktprop" localSheetId="25">#REF!</definedName>
    <definedName name="sensnMktprop">#REF!</definedName>
    <definedName name="sensnMktsp" localSheetId="11">#REF!</definedName>
    <definedName name="sensnMktsp" localSheetId="17">#REF!</definedName>
    <definedName name="sensnMktsp" localSheetId="18">#REF!</definedName>
    <definedName name="sensnMktsp" localSheetId="19">#REF!</definedName>
    <definedName name="sensnMktsp" localSheetId="20">#REF!</definedName>
    <definedName name="sensnMktsp" localSheetId="22">#REF!</definedName>
    <definedName name="sensnMktsp" localSheetId="25">#REF!</definedName>
    <definedName name="sensnMktsp">#REF!</definedName>
    <definedName name="sensSCRmkt" localSheetId="11">#REF!</definedName>
    <definedName name="sensSCRmkt" localSheetId="17">#REF!</definedName>
    <definedName name="sensSCRmkt" localSheetId="18">#REF!</definedName>
    <definedName name="sensSCRmkt" localSheetId="19">#REF!</definedName>
    <definedName name="sensSCRmkt" localSheetId="20">#REF!</definedName>
    <definedName name="sensSCRmkt" localSheetId="22">#REF!</definedName>
    <definedName name="sensSCRmkt" localSheetId="25">#REF!</definedName>
    <definedName name="sensSCRmkt">#REF!</definedName>
    <definedName name="SeparNom">"]"</definedName>
    <definedName name="SIasstot" localSheetId="11">#REF!</definedName>
    <definedName name="SIasstot" localSheetId="17">#REF!</definedName>
    <definedName name="SIasstot" localSheetId="18">#REF!</definedName>
    <definedName name="SIasstot" localSheetId="19">#REF!</definedName>
    <definedName name="SIasstot" localSheetId="20">#REF!</definedName>
    <definedName name="SIasstot" localSheetId="22">#REF!</definedName>
    <definedName name="SIasstot" localSheetId="25">#REF!</definedName>
    <definedName name="SIasstot">#REF!</definedName>
    <definedName name="SIav" localSheetId="11">#REF!</definedName>
    <definedName name="SIav" localSheetId="17">#REF!</definedName>
    <definedName name="SIav" localSheetId="18">#REF!</definedName>
    <definedName name="SIav" localSheetId="19">#REF!</definedName>
    <definedName name="SIav" localSheetId="20">#REF!</definedName>
    <definedName name="SIav" localSheetId="22">#REF!</definedName>
    <definedName name="SIav" localSheetId="25">#REF!</definedName>
    <definedName name="SIav">#REF!</definedName>
    <definedName name="SImgar" localSheetId="11">#REF!</definedName>
    <definedName name="SImgar" localSheetId="17">#REF!</definedName>
    <definedName name="SImgar" localSheetId="18">#REF!</definedName>
    <definedName name="SImgar" localSheetId="19">#REF!</definedName>
    <definedName name="SImgar" localSheetId="20">#REF!</definedName>
    <definedName name="SImgar" localSheetId="22">#REF!</definedName>
    <definedName name="SImgar" localSheetId="25">#REF!</definedName>
    <definedName name="SImgar">#REF!</definedName>
    <definedName name="SIREN" localSheetId="11">#REF!</definedName>
    <definedName name="SIREN" localSheetId="17">#REF!</definedName>
    <definedName name="SIREN" localSheetId="18">#REF!</definedName>
    <definedName name="SIREN" localSheetId="19">#REF!</definedName>
    <definedName name="SIREN" localSheetId="20">#REF!</definedName>
    <definedName name="SIREN" localSheetId="22">#REF!</definedName>
    <definedName name="SIREN" localSheetId="25">#REF!</definedName>
    <definedName name="SIREN">#REF!</definedName>
    <definedName name="SIreq" localSheetId="11">#REF!</definedName>
    <definedName name="SIreq" localSheetId="17">#REF!</definedName>
    <definedName name="SIreq" localSheetId="18">#REF!</definedName>
    <definedName name="SIreq" localSheetId="19">#REF!</definedName>
    <definedName name="SIreq" localSheetId="20">#REF!</definedName>
    <definedName name="SIreq" localSheetId="22">#REF!</definedName>
    <definedName name="SIreq" localSheetId="25">#REF!</definedName>
    <definedName name="SIreq">#REF!</definedName>
    <definedName name="sMKTint" localSheetId="11">#REF!</definedName>
    <definedName name="sMKTint" localSheetId="17">#REF!</definedName>
    <definedName name="sMKTint" localSheetId="18">#REF!</definedName>
    <definedName name="sMKTint" localSheetId="19">#REF!</definedName>
    <definedName name="sMKTint" localSheetId="20">#REF!</definedName>
    <definedName name="sMKTint" localSheetId="22">#REF!</definedName>
    <definedName name="sMKTint" localSheetId="25">#REF!</definedName>
    <definedName name="sMKTint">#REF!</definedName>
    <definedName name="Societe" localSheetId="11">#REF!</definedName>
    <definedName name="Societe" localSheetId="17">#REF!</definedName>
    <definedName name="Societe" localSheetId="18">#REF!</definedName>
    <definedName name="Societe" localSheetId="19">#REF!</definedName>
    <definedName name="Societe" localSheetId="20">#REF!</definedName>
    <definedName name="Societe" localSheetId="22">#REF!</definedName>
    <definedName name="Societe" localSheetId="25">#REF!</definedName>
    <definedName name="Societe">#REF!</definedName>
    <definedName name="Subst1" localSheetId="11">#REF!</definedName>
    <definedName name="Subst1" localSheetId="17">#REF!</definedName>
    <definedName name="Subst1" localSheetId="18">#REF!</definedName>
    <definedName name="Subst1" localSheetId="19">#REF!</definedName>
    <definedName name="Subst1" localSheetId="20">#REF!</definedName>
    <definedName name="Subst1" localSheetId="22">#REF!</definedName>
    <definedName name="Subst1" localSheetId="25">#REF!</definedName>
    <definedName name="Subst1">#REF!</definedName>
    <definedName name="Subst15" localSheetId="11">#REF!</definedName>
    <definedName name="Subst15" localSheetId="17">#REF!</definedName>
    <definedName name="Subst15" localSheetId="18">#REF!</definedName>
    <definedName name="Subst15" localSheetId="19">#REF!</definedName>
    <definedName name="Subst15" localSheetId="20">#REF!</definedName>
    <definedName name="Subst15" localSheetId="22">#REF!</definedName>
    <definedName name="Subst15" localSheetId="25">#REF!</definedName>
    <definedName name="Subst15">#REF!</definedName>
    <definedName name="Subst16" localSheetId="11">#REF!</definedName>
    <definedName name="Subst16" localSheetId="17">#REF!</definedName>
    <definedName name="Subst16" localSheetId="18">#REF!</definedName>
    <definedName name="Subst16" localSheetId="19">#REF!</definedName>
    <definedName name="Subst16" localSheetId="20">#REF!</definedName>
    <definedName name="Subst16" localSheetId="22">#REF!</definedName>
    <definedName name="Subst16" localSheetId="25">#REF!</definedName>
    <definedName name="Subst16">#REF!</definedName>
    <definedName name="Subst17" localSheetId="11">#REF!</definedName>
    <definedName name="Subst17" localSheetId="17">#REF!</definedName>
    <definedName name="Subst17" localSheetId="18">#REF!</definedName>
    <definedName name="Subst17" localSheetId="19">#REF!</definedName>
    <definedName name="Subst17" localSheetId="20">#REF!</definedName>
    <definedName name="Subst17" localSheetId="22">#REF!</definedName>
    <definedName name="Subst17" localSheetId="25">#REF!</definedName>
    <definedName name="Subst17">#REF!</definedName>
    <definedName name="Subst18" localSheetId="11">#REF!</definedName>
    <definedName name="Subst18" localSheetId="17">#REF!</definedName>
    <definedName name="Subst18" localSheetId="18">#REF!</definedName>
    <definedName name="Subst18" localSheetId="19">#REF!</definedName>
    <definedName name="Subst18" localSheetId="20">#REF!</definedName>
    <definedName name="Subst18" localSheetId="22">#REF!</definedName>
    <definedName name="Subst18" localSheetId="25">#REF!</definedName>
    <definedName name="Subst18">#REF!</definedName>
    <definedName name="Subst2" localSheetId="11">#REF!</definedName>
    <definedName name="Subst2" localSheetId="17">#REF!</definedName>
    <definedName name="Subst2" localSheetId="18">#REF!</definedName>
    <definedName name="Subst2" localSheetId="19">#REF!</definedName>
    <definedName name="Subst2" localSheetId="20">#REF!</definedName>
    <definedName name="Subst2" localSheetId="22">#REF!</definedName>
    <definedName name="Subst2" localSheetId="25">#REF!</definedName>
    <definedName name="Subst2">#REF!</definedName>
    <definedName name="Subst20" localSheetId="11">#REF!</definedName>
    <definedName name="Subst20" localSheetId="17">#REF!</definedName>
    <definedName name="Subst20" localSheetId="18">#REF!</definedName>
    <definedName name="Subst20" localSheetId="19">#REF!</definedName>
    <definedName name="Subst20" localSheetId="20">#REF!</definedName>
    <definedName name="Subst20" localSheetId="22">#REF!</definedName>
    <definedName name="Subst20" localSheetId="25">#REF!</definedName>
    <definedName name="Subst20">#REF!</definedName>
    <definedName name="Subst21" localSheetId="11">#REF!</definedName>
    <definedName name="Subst21" localSheetId="17">#REF!</definedName>
    <definedName name="Subst21" localSheetId="18">#REF!</definedName>
    <definedName name="Subst21" localSheetId="19">#REF!</definedName>
    <definedName name="Subst21" localSheetId="20">#REF!</definedName>
    <definedName name="Subst21" localSheetId="22">#REF!</definedName>
    <definedName name="Subst21" localSheetId="25">#REF!</definedName>
    <definedName name="Subst21">#REF!</definedName>
    <definedName name="Subst22" localSheetId="11">#REF!</definedName>
    <definedName name="Subst22" localSheetId="17">#REF!</definedName>
    <definedName name="Subst22" localSheetId="18">#REF!</definedName>
    <definedName name="Subst22" localSheetId="19">#REF!</definedName>
    <definedName name="Subst22" localSheetId="20">#REF!</definedName>
    <definedName name="Subst22" localSheetId="22">#REF!</definedName>
    <definedName name="Subst22" localSheetId="25">#REF!</definedName>
    <definedName name="Subst22">#REF!</definedName>
    <definedName name="Subst24" localSheetId="11">#REF!</definedName>
    <definedName name="Subst24" localSheetId="17">#REF!</definedName>
    <definedName name="Subst24" localSheetId="18">#REF!</definedName>
    <definedName name="Subst24" localSheetId="19">#REF!</definedName>
    <definedName name="Subst24" localSheetId="20">#REF!</definedName>
    <definedName name="Subst24" localSheetId="22">#REF!</definedName>
    <definedName name="Subst24" localSheetId="25">#REF!</definedName>
    <definedName name="Subst24">#REF!</definedName>
    <definedName name="Subst25" localSheetId="11">#REF!</definedName>
    <definedName name="Subst25" localSheetId="17">#REF!</definedName>
    <definedName name="Subst25" localSheetId="18">#REF!</definedName>
    <definedName name="Subst25" localSheetId="19">#REF!</definedName>
    <definedName name="Subst25" localSheetId="20">#REF!</definedName>
    <definedName name="Subst25" localSheetId="22">#REF!</definedName>
    <definedName name="Subst25" localSheetId="25">#REF!</definedName>
    <definedName name="Subst25">#REF!</definedName>
    <definedName name="Subst26" localSheetId="11">#REF!</definedName>
    <definedName name="Subst26" localSheetId="17">#REF!</definedName>
    <definedName name="Subst26" localSheetId="18">#REF!</definedName>
    <definedName name="Subst26" localSheetId="19">#REF!</definedName>
    <definedName name="Subst26" localSheetId="20">#REF!</definedName>
    <definedName name="Subst26" localSheetId="22">#REF!</definedName>
    <definedName name="Subst26" localSheetId="25">#REF!</definedName>
    <definedName name="Subst26">#REF!</definedName>
    <definedName name="TPa" localSheetId="11">#REF!</definedName>
    <definedName name="TPa" localSheetId="17">#REF!</definedName>
    <definedName name="TPa" localSheetId="18">#REF!</definedName>
    <definedName name="TPa" localSheetId="19">#REF!</definedName>
    <definedName name="TPa" localSheetId="20">#REF!</definedName>
    <definedName name="TPa" localSheetId="22">#REF!</definedName>
    <definedName name="TPa" localSheetId="25">#REF!</definedName>
    <definedName name="TPa">#REF!</definedName>
    <definedName name="TPh" localSheetId="11">#REF!</definedName>
    <definedName name="TPh" localSheetId="17">#REF!</definedName>
    <definedName name="TPh" localSheetId="18">#REF!</definedName>
    <definedName name="TPh" localSheetId="19">#REF!</definedName>
    <definedName name="TPh" localSheetId="20">#REF!</definedName>
    <definedName name="TPh" localSheetId="22">#REF!</definedName>
    <definedName name="TPh" localSheetId="25">#REF!</definedName>
    <definedName name="TPh">#REF!</definedName>
    <definedName name="TypeOfInstitution" localSheetId="11">#REF!</definedName>
    <definedName name="TypeOfInstitution" localSheetId="17">#REF!</definedName>
    <definedName name="TypeOfInstitution" localSheetId="18">#REF!</definedName>
    <definedName name="TypeOfInstitution" localSheetId="19">#REF!</definedName>
    <definedName name="TypeOfInstitution" localSheetId="20">#REF!</definedName>
    <definedName name="TypeOfInstitution" localSheetId="22">#REF!</definedName>
    <definedName name="TypeOfInstitution" localSheetId="25">#REF!</definedName>
    <definedName name="TypeOfInstitution">#REF!</definedName>
    <definedName name="Unité" localSheetId="11">#REF!</definedName>
    <definedName name="Unité" localSheetId="17">#REF!</definedName>
    <definedName name="Unité" localSheetId="18">#REF!</definedName>
    <definedName name="Unité" localSheetId="19">#REF!</definedName>
    <definedName name="Unité" localSheetId="20">#REF!</definedName>
    <definedName name="Unité" localSheetId="22">#REF!</definedName>
    <definedName name="Unité" localSheetId="25">#REF!</definedName>
    <definedName name="Unité">#REF!</definedName>
    <definedName name="Version">20110111</definedName>
    <definedName name="WCAnnuitiesMatrix" localSheetId="11">#REF!</definedName>
    <definedName name="WCAnnuitiesMatrix" localSheetId="17">#REF!</definedName>
    <definedName name="WCAnnuitiesMatrix" localSheetId="18">#REF!</definedName>
    <definedName name="WCAnnuitiesMatrix" localSheetId="19">#REF!</definedName>
    <definedName name="WCAnnuitiesMatrix" localSheetId="20">#REF!</definedName>
    <definedName name="WCAnnuitiesMatrix" localSheetId="22">#REF!</definedName>
    <definedName name="WCAnnuitiesMatrix" localSheetId="25">#REF!</definedName>
    <definedName name="WCAnnuitiesMatrix">#REF!</definedName>
    <definedName name="WCompMatrix" localSheetId="11">#REF!</definedName>
    <definedName name="WCompMatrix" localSheetId="17">#REF!</definedName>
    <definedName name="WCompMatrix" localSheetId="18">#REF!</definedName>
    <definedName name="WCompMatrix" localSheetId="19">#REF!</definedName>
    <definedName name="WCompMatrix" localSheetId="20">#REF!</definedName>
    <definedName name="WCompMatrix" localSheetId="22">#REF!</definedName>
    <definedName name="WCompMatrix" localSheetId="25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A31" i="368" l="1"/>
  <c r="A30" i="368"/>
  <c r="A29" i="368"/>
  <c r="A28" i="368"/>
  <c r="A27" i="368"/>
  <c r="A26" i="368"/>
  <c r="A25" i="368"/>
  <c r="A24" i="368"/>
  <c r="A23" i="368"/>
  <c r="A22" i="368"/>
  <c r="A21" i="368"/>
  <c r="A20" i="368"/>
  <c r="D87" i="363" l="1"/>
  <c r="D1" i="368" l="1"/>
  <c r="C9" i="368" s="1"/>
  <c r="A16" i="368" l="1"/>
  <c r="A15" i="368" l="1"/>
  <c r="A17" i="368"/>
  <c r="A19" i="368" l="1"/>
  <c r="A18" i="368"/>
  <c r="BF2005" i="364" l="1"/>
  <c r="BF2004" i="364"/>
  <c r="BF2003" i="364"/>
  <c r="BF2002" i="364"/>
  <c r="BF2001" i="364"/>
  <c r="BF2000" i="364"/>
  <c r="BF1999" i="364"/>
  <c r="BF1998" i="364"/>
  <c r="BF1997" i="364"/>
  <c r="BF1996" i="364"/>
  <c r="BF1995" i="364"/>
  <c r="BF1994" i="364"/>
  <c r="BF1993" i="364"/>
  <c r="BF1992" i="364"/>
  <c r="BF1991" i="364"/>
  <c r="BF1990" i="364"/>
  <c r="BF1989" i="364"/>
  <c r="BF1988" i="364"/>
  <c r="BF1987" i="364"/>
  <c r="BF1986" i="364"/>
  <c r="BF1985" i="364"/>
  <c r="BF1984" i="364"/>
  <c r="BF1983" i="364"/>
  <c r="BF1982" i="364"/>
  <c r="BF1981" i="364"/>
  <c r="BF1980" i="364"/>
  <c r="BF1979" i="364"/>
  <c r="BF1978" i="364"/>
  <c r="BF1977" i="364"/>
  <c r="BF1976" i="364"/>
  <c r="BF1975" i="364"/>
  <c r="BF1974" i="364"/>
  <c r="BF1973" i="364"/>
  <c r="BF1972" i="364"/>
  <c r="BF1971" i="364"/>
  <c r="BF1970" i="364"/>
  <c r="BF1969" i="364"/>
  <c r="BF1968" i="364"/>
  <c r="BF1967" i="364"/>
  <c r="BF1966" i="364"/>
  <c r="BF1965" i="364"/>
  <c r="BF1964" i="364"/>
  <c r="BF1963" i="364"/>
  <c r="BF1962" i="364"/>
  <c r="BF1961" i="364"/>
  <c r="BF1960" i="364"/>
  <c r="BF1959" i="364"/>
  <c r="BF1958" i="364"/>
  <c r="BF1957" i="364"/>
  <c r="BF1956" i="364"/>
  <c r="BF1955" i="364"/>
  <c r="BF1954" i="364"/>
  <c r="BF1953" i="364"/>
  <c r="BF1952" i="364"/>
  <c r="BF1951" i="364"/>
  <c r="BF1950" i="364"/>
  <c r="BF1949" i="364"/>
  <c r="BF1948" i="364"/>
  <c r="BF1947" i="364"/>
  <c r="BF1946" i="364"/>
  <c r="BF1945" i="364"/>
  <c r="BF1944" i="364"/>
  <c r="BF1943" i="364"/>
  <c r="BF1942" i="364"/>
  <c r="BF1941" i="364"/>
  <c r="BF1940" i="364"/>
  <c r="BF1939" i="364"/>
  <c r="BF1938" i="364"/>
  <c r="BF1937" i="364"/>
  <c r="BF1936" i="364"/>
  <c r="BF1935" i="364"/>
  <c r="BF1934" i="364"/>
  <c r="BF1933" i="364"/>
  <c r="BF1932" i="364"/>
  <c r="BF1931" i="364"/>
  <c r="BF1930" i="364"/>
  <c r="BF1929" i="364"/>
  <c r="BF1928" i="364"/>
  <c r="BF1927" i="364"/>
  <c r="BF1926" i="364"/>
  <c r="BF1925" i="364"/>
  <c r="BF1924" i="364"/>
  <c r="BF1923" i="364"/>
  <c r="BF1922" i="364"/>
  <c r="BF1921" i="364"/>
  <c r="BF1920" i="364"/>
  <c r="BF1919" i="364"/>
  <c r="BF1918" i="364"/>
  <c r="BF1917" i="364"/>
  <c r="BF1916" i="364"/>
  <c r="BF1915" i="364"/>
  <c r="BF1914" i="364"/>
  <c r="BF1913" i="364"/>
  <c r="BF1912" i="364"/>
  <c r="BF1911" i="364"/>
  <c r="BF1910" i="364"/>
  <c r="BF1909" i="364"/>
  <c r="BF1908" i="364"/>
  <c r="BF1907" i="364"/>
  <c r="BF1906" i="364"/>
  <c r="BF1905" i="364"/>
  <c r="BF1904" i="364"/>
  <c r="BF1903" i="364"/>
  <c r="BF1902" i="364"/>
  <c r="BF1901" i="364"/>
  <c r="BF1900" i="364"/>
  <c r="BF1899" i="364"/>
  <c r="BF1898" i="364"/>
  <c r="BF1897" i="364"/>
  <c r="BF1896" i="364"/>
  <c r="BF1895" i="364"/>
  <c r="BF1894" i="364"/>
  <c r="BF1893" i="364"/>
  <c r="BF1892" i="364"/>
  <c r="BF1891" i="364"/>
  <c r="BF1890" i="364"/>
  <c r="BF1889" i="364"/>
  <c r="BF1888" i="364"/>
  <c r="BF1887" i="364"/>
  <c r="BF1886" i="364"/>
  <c r="BF1885" i="364"/>
  <c r="BF1884" i="364"/>
  <c r="BF1883" i="364"/>
  <c r="BF1882" i="364"/>
  <c r="BF1881" i="364"/>
  <c r="BF1880" i="364"/>
  <c r="BF1879" i="364"/>
  <c r="BF1878" i="364"/>
  <c r="BF1877" i="364"/>
  <c r="BF1876" i="364"/>
  <c r="BF1875" i="364"/>
  <c r="BF1874" i="364"/>
  <c r="BF1873" i="364"/>
  <c r="BF1872" i="364"/>
  <c r="BF1871" i="364"/>
  <c r="BF1870" i="364"/>
  <c r="BF1869" i="364"/>
  <c r="BF1868" i="364"/>
  <c r="BF1867" i="364"/>
  <c r="BF1866" i="364"/>
  <c r="BF1865" i="364"/>
  <c r="BF1864" i="364"/>
  <c r="BF1863" i="364"/>
  <c r="BF1862" i="364"/>
  <c r="BF1861" i="364"/>
  <c r="BF1860" i="364"/>
  <c r="BF1859" i="364"/>
  <c r="BF1858" i="364"/>
  <c r="BF1857" i="364"/>
  <c r="BF1856" i="364"/>
  <c r="BF1855" i="364"/>
  <c r="BF1854" i="364"/>
  <c r="BF1853" i="364"/>
  <c r="BF1852" i="364"/>
  <c r="BF1851" i="364"/>
  <c r="BF1850" i="364"/>
  <c r="BF1849" i="364"/>
  <c r="BF1848" i="364"/>
  <c r="BF1847" i="364"/>
  <c r="BF1846" i="364"/>
  <c r="BF1845" i="364"/>
  <c r="BF1844" i="364"/>
  <c r="BF1843" i="364"/>
  <c r="BF1842" i="364"/>
  <c r="BF1841" i="364"/>
  <c r="BF1840" i="364"/>
  <c r="BF1839" i="364"/>
  <c r="BF1838" i="364"/>
  <c r="BF1837" i="364"/>
  <c r="BF1836" i="364"/>
  <c r="BF1835" i="364"/>
  <c r="BF1834" i="364"/>
  <c r="BF1833" i="364"/>
  <c r="BF1832" i="364"/>
  <c r="BF1831" i="364"/>
  <c r="BF1830" i="364"/>
  <c r="BF1829" i="364"/>
  <c r="BF1828" i="364"/>
  <c r="BF1827" i="364"/>
  <c r="BF1826" i="364"/>
  <c r="BF1825" i="364"/>
  <c r="BF1824" i="364"/>
  <c r="BF1823" i="364"/>
  <c r="BF1822" i="364"/>
  <c r="BF1821" i="364"/>
  <c r="BF1820" i="364"/>
  <c r="BF1819" i="364"/>
  <c r="BF1818" i="364"/>
  <c r="BF1817" i="364"/>
  <c r="BF1816" i="364"/>
  <c r="BF1815" i="364"/>
  <c r="BF1814" i="364"/>
  <c r="BF1813" i="364"/>
  <c r="BF1812" i="364"/>
  <c r="BF1811" i="364"/>
  <c r="BF1810" i="364"/>
  <c r="BF1809" i="364"/>
  <c r="BF1808" i="364"/>
  <c r="BF1807" i="364"/>
  <c r="BF1806" i="364"/>
  <c r="BF1805" i="364"/>
  <c r="BF1804" i="364"/>
  <c r="BF1803" i="364"/>
  <c r="BF1802" i="364"/>
  <c r="BF1801" i="364"/>
  <c r="BF1800" i="364"/>
  <c r="BF1799" i="364"/>
  <c r="BF1798" i="364"/>
  <c r="BF1797" i="364"/>
  <c r="BF1796" i="364"/>
  <c r="BF1795" i="364"/>
  <c r="BF1794" i="364"/>
  <c r="BF1793" i="364"/>
  <c r="BF1792" i="364"/>
  <c r="BF1791" i="364"/>
  <c r="BF1790" i="364"/>
  <c r="BF1789" i="364"/>
  <c r="BF1788" i="364"/>
  <c r="BF1787" i="364"/>
  <c r="BF1786" i="364"/>
  <c r="BF1785" i="364"/>
  <c r="BF1784" i="364"/>
  <c r="BF1783" i="364"/>
  <c r="BF1782" i="364"/>
  <c r="BF1781" i="364"/>
  <c r="BF1780" i="364"/>
  <c r="BF1779" i="364"/>
  <c r="BF1778" i="364"/>
  <c r="BF1777" i="364"/>
  <c r="BF1776" i="364"/>
  <c r="BF1775" i="364"/>
  <c r="BF1774" i="364"/>
  <c r="BF1773" i="364"/>
  <c r="BF1772" i="364"/>
  <c r="BF1771" i="364"/>
  <c r="BF1770" i="364"/>
  <c r="BF1769" i="364"/>
  <c r="BF1768" i="364"/>
  <c r="BF1767" i="364"/>
  <c r="BF1766" i="364"/>
  <c r="BF1765" i="364"/>
  <c r="BF1764" i="364"/>
  <c r="BF1763" i="364"/>
  <c r="BF1762" i="364"/>
  <c r="BF1761" i="364"/>
  <c r="BF1760" i="364"/>
  <c r="BF1759" i="364"/>
  <c r="BF1758" i="364"/>
  <c r="BF1757" i="364"/>
  <c r="BF1756" i="364"/>
  <c r="BF1755" i="364"/>
  <c r="BF1754" i="364"/>
  <c r="BF1753" i="364"/>
  <c r="BF1752" i="364"/>
  <c r="BF1751" i="364"/>
  <c r="BF1750" i="364"/>
  <c r="BF1749" i="364"/>
  <c r="BF1748" i="364"/>
  <c r="BF1747" i="364"/>
  <c r="BF1746" i="364"/>
  <c r="BF1745" i="364"/>
  <c r="BF1744" i="364"/>
  <c r="BF1743" i="364"/>
  <c r="BF1742" i="364"/>
  <c r="BF1741" i="364"/>
  <c r="BF1740" i="364"/>
  <c r="BF1739" i="364"/>
  <c r="BF1738" i="364"/>
  <c r="BF1737" i="364"/>
  <c r="BF1736" i="364"/>
  <c r="BF1735" i="364"/>
  <c r="BF1734" i="364"/>
  <c r="BF1733" i="364"/>
  <c r="BF1732" i="364"/>
  <c r="BF1731" i="364"/>
  <c r="BF1730" i="364"/>
  <c r="BF1729" i="364"/>
  <c r="BF1728" i="364"/>
  <c r="BF1727" i="364"/>
  <c r="BF1726" i="364"/>
  <c r="BF1725" i="364"/>
  <c r="BF1724" i="364"/>
  <c r="BF1723" i="364"/>
  <c r="BF1722" i="364"/>
  <c r="BF1721" i="364"/>
  <c r="BF1720" i="364"/>
  <c r="BF1719" i="364"/>
  <c r="BF1718" i="364"/>
  <c r="BF1717" i="364"/>
  <c r="BF1716" i="364"/>
  <c r="BF1715" i="364"/>
  <c r="BF1714" i="364"/>
  <c r="BF1713" i="364"/>
  <c r="BF1712" i="364"/>
  <c r="BF1711" i="364"/>
  <c r="BF1710" i="364"/>
  <c r="BF1709" i="364"/>
  <c r="BF1708" i="364"/>
  <c r="BF1707" i="364"/>
  <c r="BF1706" i="364"/>
  <c r="BF1705" i="364"/>
  <c r="BF1704" i="364"/>
  <c r="BF1703" i="364"/>
  <c r="BF1702" i="364"/>
  <c r="BF1701" i="364"/>
  <c r="BF1700" i="364"/>
  <c r="BF1699" i="364"/>
  <c r="BF1698" i="364"/>
  <c r="BF1697" i="364"/>
  <c r="BF1696" i="364"/>
  <c r="BF1695" i="364"/>
  <c r="BF1694" i="364"/>
  <c r="BF1693" i="364"/>
  <c r="BF1692" i="364"/>
  <c r="BF1691" i="364"/>
  <c r="BF1690" i="364"/>
  <c r="BF1689" i="364"/>
  <c r="BF1688" i="364"/>
  <c r="BF1687" i="364"/>
  <c r="BF1686" i="364"/>
  <c r="BF1685" i="364"/>
  <c r="BF1684" i="364"/>
  <c r="BF1683" i="364"/>
  <c r="BF1682" i="364"/>
  <c r="BF1681" i="364"/>
  <c r="BF1680" i="364"/>
  <c r="BF1679" i="364"/>
  <c r="BF1678" i="364"/>
  <c r="BF1677" i="364"/>
  <c r="BF1676" i="364"/>
  <c r="BF1675" i="364"/>
  <c r="BF1674" i="364"/>
  <c r="BF1673" i="364"/>
  <c r="BF1672" i="364"/>
  <c r="BF1671" i="364"/>
  <c r="BF1670" i="364"/>
  <c r="BF1669" i="364"/>
  <c r="BF1668" i="364"/>
  <c r="BF1667" i="364"/>
  <c r="BF1666" i="364"/>
  <c r="BF1665" i="364"/>
  <c r="BF1664" i="364"/>
  <c r="BF1663" i="364"/>
  <c r="BF1662" i="364"/>
  <c r="BF1661" i="364"/>
  <c r="BF1660" i="364"/>
  <c r="BF1659" i="364"/>
  <c r="BF1658" i="364"/>
  <c r="BF1657" i="364"/>
  <c r="BF1656" i="364"/>
  <c r="BF1655" i="364"/>
  <c r="BF1654" i="364"/>
  <c r="BF1653" i="364"/>
  <c r="BF1652" i="364"/>
  <c r="BF1651" i="364"/>
  <c r="BF1650" i="364"/>
  <c r="BF1649" i="364"/>
  <c r="BF1648" i="364"/>
  <c r="BF1647" i="364"/>
  <c r="BF1646" i="364"/>
  <c r="BF1645" i="364"/>
  <c r="BF1644" i="364"/>
  <c r="BF1643" i="364"/>
  <c r="BF1642" i="364"/>
  <c r="BF1641" i="364"/>
  <c r="BF1640" i="364"/>
  <c r="BF1639" i="364"/>
  <c r="BF1638" i="364"/>
  <c r="BF1637" i="364"/>
  <c r="BF1636" i="364"/>
  <c r="BF1635" i="364"/>
  <c r="BF1634" i="364"/>
  <c r="BF1633" i="364"/>
  <c r="BF1632" i="364"/>
  <c r="BF1631" i="364"/>
  <c r="BF1630" i="364"/>
  <c r="BF1629" i="364"/>
  <c r="BF1628" i="364"/>
  <c r="BF1627" i="364"/>
  <c r="BF1626" i="364"/>
  <c r="BF1625" i="364"/>
  <c r="BF1624" i="364"/>
  <c r="BF1623" i="364"/>
  <c r="BF1622" i="364"/>
  <c r="BF1621" i="364"/>
  <c r="BF1620" i="364"/>
  <c r="BF1619" i="364"/>
  <c r="BF1618" i="364"/>
  <c r="BF1617" i="364"/>
  <c r="BF1616" i="364"/>
  <c r="BF1615" i="364"/>
  <c r="BF1614" i="364"/>
  <c r="BF1613" i="364"/>
  <c r="BF1612" i="364"/>
  <c r="BF1611" i="364"/>
  <c r="BF1610" i="364"/>
  <c r="BF1609" i="364"/>
  <c r="BF1608" i="364"/>
  <c r="BF1607" i="364"/>
  <c r="BF1606" i="364"/>
  <c r="BF1605" i="364"/>
  <c r="BF1604" i="364"/>
  <c r="BF1603" i="364"/>
  <c r="BF1602" i="364"/>
  <c r="BF1601" i="364"/>
  <c r="BF1600" i="364"/>
  <c r="BF1599" i="364"/>
  <c r="BF1598" i="364"/>
  <c r="BF1597" i="364"/>
  <c r="BF1596" i="364"/>
  <c r="BF1595" i="364"/>
  <c r="BF1594" i="364"/>
  <c r="BF1593" i="364"/>
  <c r="BF1592" i="364"/>
  <c r="BF1591" i="364"/>
  <c r="BF1590" i="364"/>
  <c r="BF1589" i="364"/>
  <c r="BF1588" i="364"/>
  <c r="BF1587" i="364"/>
  <c r="BF1586" i="364"/>
  <c r="BF1585" i="364"/>
  <c r="BF1584" i="364"/>
  <c r="BF1583" i="364"/>
  <c r="BF1582" i="364"/>
  <c r="BF1581" i="364"/>
  <c r="BF1580" i="364"/>
  <c r="BF1579" i="364"/>
  <c r="BF1578" i="364"/>
  <c r="BF1577" i="364"/>
  <c r="BF1576" i="364"/>
  <c r="BF1575" i="364"/>
  <c r="BF1574" i="364"/>
  <c r="BF1573" i="364"/>
  <c r="BF1572" i="364"/>
  <c r="BF1571" i="364"/>
  <c r="BF1570" i="364"/>
  <c r="BF1569" i="364"/>
  <c r="BF1568" i="364"/>
  <c r="BF1567" i="364"/>
  <c r="BF1566" i="364"/>
  <c r="BF1565" i="364"/>
  <c r="BF1564" i="364"/>
  <c r="BF1563" i="364"/>
  <c r="BF1562" i="364"/>
  <c r="BF1561" i="364"/>
  <c r="BF1560" i="364"/>
  <c r="BF1559" i="364"/>
  <c r="BF1558" i="364"/>
  <c r="BF1557" i="364"/>
  <c r="BF1556" i="364"/>
  <c r="BF1555" i="364"/>
  <c r="BF1554" i="364"/>
  <c r="BF1553" i="364"/>
  <c r="BF1552" i="364"/>
  <c r="BF1551" i="364"/>
  <c r="BF1550" i="364"/>
  <c r="BF1549" i="364"/>
  <c r="BF1548" i="364"/>
  <c r="BF1547" i="364"/>
  <c r="BF1546" i="364"/>
  <c r="BF1545" i="364"/>
  <c r="BF1544" i="364"/>
  <c r="BF1543" i="364"/>
  <c r="BF1542" i="364"/>
  <c r="BF1541" i="364"/>
  <c r="BF1540" i="364"/>
  <c r="BF1539" i="364"/>
  <c r="BF1538" i="364"/>
  <c r="BF1537" i="364"/>
  <c r="BF1536" i="364"/>
  <c r="BF1535" i="364"/>
  <c r="BF1534" i="364"/>
  <c r="BF1533" i="364"/>
  <c r="BF1532" i="364"/>
  <c r="BF1531" i="364"/>
  <c r="BF1530" i="364"/>
  <c r="BF1529" i="364"/>
  <c r="BF1528" i="364"/>
  <c r="BF1527" i="364"/>
  <c r="BF1526" i="364"/>
  <c r="BF1525" i="364"/>
  <c r="BF1524" i="364"/>
  <c r="BF1523" i="364"/>
  <c r="BF1522" i="364"/>
  <c r="BF1521" i="364"/>
  <c r="BF1520" i="364"/>
  <c r="BF1519" i="364"/>
  <c r="BF1518" i="364"/>
  <c r="BF1517" i="364"/>
  <c r="BF1516" i="364"/>
  <c r="BF1515" i="364"/>
  <c r="BF1514" i="364"/>
  <c r="BF1513" i="364"/>
  <c r="BF1512" i="364"/>
  <c r="BF1511" i="364"/>
  <c r="BF1510" i="364"/>
  <c r="BF1509" i="364"/>
  <c r="BF1508" i="364"/>
  <c r="BF1507" i="364"/>
  <c r="BF1506" i="364"/>
  <c r="BF1505" i="364"/>
  <c r="BF1504" i="364"/>
  <c r="BF1503" i="364"/>
  <c r="BF1502" i="364"/>
  <c r="BF1501" i="364"/>
  <c r="BF1500" i="364"/>
  <c r="BF1499" i="364"/>
  <c r="BF1498" i="364"/>
  <c r="BF1497" i="364"/>
  <c r="BF1496" i="364"/>
  <c r="BF1495" i="364"/>
  <c r="BF1494" i="364"/>
  <c r="BF1493" i="364"/>
  <c r="BF1492" i="364"/>
  <c r="BF1491" i="364"/>
  <c r="BF1490" i="364"/>
  <c r="BF1489" i="364"/>
  <c r="BF1488" i="364"/>
  <c r="BF1487" i="364"/>
  <c r="BF1486" i="364"/>
  <c r="BF1485" i="364"/>
  <c r="BF1484" i="364"/>
  <c r="BF1483" i="364"/>
  <c r="BF1482" i="364"/>
  <c r="BF1481" i="364"/>
  <c r="BF1480" i="364"/>
  <c r="BF1479" i="364"/>
  <c r="BF1478" i="364"/>
  <c r="BF1477" i="364"/>
  <c r="BF1476" i="364"/>
  <c r="BF1475" i="364"/>
  <c r="BF1474" i="364"/>
  <c r="BF1473" i="364"/>
  <c r="BF1472" i="364"/>
  <c r="BF1471" i="364"/>
  <c r="BF1470" i="364"/>
  <c r="BF1469" i="364"/>
  <c r="BF1468" i="364"/>
  <c r="BF1467" i="364"/>
  <c r="BF1466" i="364"/>
  <c r="BF1465" i="364"/>
  <c r="BF1464" i="364"/>
  <c r="BF1463" i="364"/>
  <c r="BF1462" i="364"/>
  <c r="BF1461" i="364"/>
  <c r="BF1460" i="364"/>
  <c r="BF1459" i="364"/>
  <c r="BF1458" i="364"/>
  <c r="BF1457" i="364"/>
  <c r="BF1456" i="364"/>
  <c r="BF1455" i="364"/>
  <c r="BF1454" i="364"/>
  <c r="BF1453" i="364"/>
  <c r="BF1452" i="364"/>
  <c r="BF1451" i="364"/>
  <c r="BF1450" i="364"/>
  <c r="BF1449" i="364"/>
  <c r="BF1448" i="364"/>
  <c r="BF1447" i="364"/>
  <c r="BF1446" i="364"/>
  <c r="BF1445" i="364"/>
  <c r="BF1444" i="364"/>
  <c r="BF1443" i="364"/>
  <c r="BF1442" i="364"/>
  <c r="BF1441" i="364"/>
  <c r="BF1440" i="364"/>
  <c r="BF1439" i="364"/>
  <c r="BF1438" i="364"/>
  <c r="BF1437" i="364"/>
  <c r="BF1436" i="364"/>
  <c r="BF1435" i="364"/>
  <c r="BF1434" i="364"/>
  <c r="BF1433" i="364"/>
  <c r="BF1432" i="364"/>
  <c r="BF1431" i="364"/>
  <c r="BF1430" i="364"/>
  <c r="BF1429" i="364"/>
  <c r="BF1428" i="364"/>
  <c r="BF1427" i="364"/>
  <c r="BF1426" i="364"/>
  <c r="BF1425" i="364"/>
  <c r="BF1424" i="364"/>
  <c r="BF1423" i="364"/>
  <c r="BF1422" i="364"/>
  <c r="BF1421" i="364"/>
  <c r="BF1420" i="364"/>
  <c r="BF1419" i="364"/>
  <c r="BF1418" i="364"/>
  <c r="BF1417" i="364"/>
  <c r="BF1416" i="364"/>
  <c r="BF1415" i="364"/>
  <c r="BF1414" i="364"/>
  <c r="BF1413" i="364"/>
  <c r="BF1412" i="364"/>
  <c r="BF1411" i="364"/>
  <c r="BF1410" i="364"/>
  <c r="BF1409" i="364"/>
  <c r="BF1408" i="364"/>
  <c r="BF1407" i="364"/>
  <c r="BF1406" i="364"/>
  <c r="BF1405" i="364"/>
  <c r="BF1404" i="364"/>
  <c r="BF1403" i="364"/>
  <c r="BF1402" i="364"/>
  <c r="BF1401" i="364"/>
  <c r="BF1400" i="364"/>
  <c r="BF1399" i="364"/>
  <c r="BF1398" i="364"/>
  <c r="BF1397" i="364"/>
  <c r="BF1396" i="364"/>
  <c r="BF1395" i="364"/>
  <c r="BF1394" i="364"/>
  <c r="BF1393" i="364"/>
  <c r="BF1392" i="364"/>
  <c r="BF1391" i="364"/>
  <c r="BF1390" i="364"/>
  <c r="BF1389" i="364"/>
  <c r="BF1388" i="364"/>
  <c r="BF1387" i="364"/>
  <c r="BF1386" i="364"/>
  <c r="BF1385" i="364"/>
  <c r="BF1384" i="364"/>
  <c r="BF1383" i="364"/>
  <c r="BF1382" i="364"/>
  <c r="BF1381" i="364"/>
  <c r="BF1380" i="364"/>
  <c r="BF1379" i="364"/>
  <c r="BF1378" i="364"/>
  <c r="BF1377" i="364"/>
  <c r="BF1376" i="364"/>
  <c r="BF1375" i="364"/>
  <c r="BF1374" i="364"/>
  <c r="BF1373" i="364"/>
  <c r="BF1372" i="364"/>
  <c r="BF1371" i="364"/>
  <c r="BF1370" i="364"/>
  <c r="BF1369" i="364"/>
  <c r="BF1368" i="364"/>
  <c r="BF1367" i="364"/>
  <c r="BF1366" i="364"/>
  <c r="BF1365" i="364"/>
  <c r="BF1364" i="364"/>
  <c r="BF1363" i="364"/>
  <c r="BF1362" i="364"/>
  <c r="BF1361" i="364"/>
  <c r="BF1360" i="364"/>
  <c r="BF1359" i="364"/>
  <c r="BF1358" i="364"/>
  <c r="BF1357" i="364"/>
  <c r="BF1356" i="364"/>
  <c r="BF1355" i="364"/>
  <c r="BF1354" i="364"/>
  <c r="BF1353" i="364"/>
  <c r="BF1352" i="364"/>
  <c r="BF1351" i="364"/>
  <c r="BF1350" i="364"/>
  <c r="BF1349" i="364"/>
  <c r="BF1348" i="364"/>
  <c r="BF1347" i="364"/>
  <c r="BF1346" i="364"/>
  <c r="BF1345" i="364"/>
  <c r="BF1344" i="364"/>
  <c r="BF1343" i="364"/>
  <c r="BF1342" i="364"/>
  <c r="BF1341" i="364"/>
  <c r="BF1340" i="364"/>
  <c r="BF1339" i="364"/>
  <c r="BF1338" i="364"/>
  <c r="BF1337" i="364"/>
  <c r="BF1336" i="364"/>
  <c r="BF1335" i="364"/>
  <c r="BF1334" i="364"/>
  <c r="BF1333" i="364"/>
  <c r="BF1332" i="364"/>
  <c r="BF1331" i="364"/>
  <c r="BF1330" i="364"/>
  <c r="BF1329" i="364"/>
  <c r="BF1328" i="364"/>
  <c r="BF1327" i="364"/>
  <c r="BF1326" i="364"/>
  <c r="BF1325" i="364"/>
  <c r="BF1324" i="364"/>
  <c r="BF1323" i="364"/>
  <c r="BF1322" i="364"/>
  <c r="BF1321" i="364"/>
  <c r="BF1320" i="364"/>
  <c r="BF1319" i="364"/>
  <c r="BF1318" i="364"/>
  <c r="BF1317" i="364"/>
  <c r="BF1316" i="364"/>
  <c r="BF1315" i="364"/>
  <c r="BF1314" i="364"/>
  <c r="BF1313" i="364"/>
  <c r="BF1312" i="364"/>
  <c r="BF1311" i="364"/>
  <c r="BF1310" i="364"/>
  <c r="BF1309" i="364"/>
  <c r="BF1308" i="364"/>
  <c r="BF1307" i="364"/>
  <c r="BF1306" i="364"/>
  <c r="BF1305" i="364"/>
  <c r="BF1304" i="364"/>
  <c r="BF1303" i="364"/>
  <c r="BF1302" i="364"/>
  <c r="BF1301" i="364"/>
  <c r="BF1300" i="364"/>
  <c r="BF1299" i="364"/>
  <c r="BF1298" i="364"/>
  <c r="BF1297" i="364"/>
  <c r="BF1296" i="364"/>
  <c r="BF1295" i="364"/>
  <c r="BF1294" i="364"/>
  <c r="BF1293" i="364"/>
  <c r="BF1292" i="364"/>
  <c r="BF1291" i="364"/>
  <c r="BF1290" i="364"/>
  <c r="BF1289" i="364"/>
  <c r="BF1288" i="364"/>
  <c r="BF1287" i="364"/>
  <c r="BF1286" i="364"/>
  <c r="BF1285" i="364"/>
  <c r="BF1284" i="364"/>
  <c r="BF1283" i="364"/>
  <c r="BF1282" i="364"/>
  <c r="BF1281" i="364"/>
  <c r="BF1280" i="364"/>
  <c r="BF1279" i="364"/>
  <c r="BF1278" i="364"/>
  <c r="BF1277" i="364"/>
  <c r="BF1276" i="364"/>
  <c r="BF1275" i="364"/>
  <c r="BF1274" i="364"/>
  <c r="BF1273" i="364"/>
  <c r="BF1272" i="364"/>
  <c r="BF1271" i="364"/>
  <c r="BF1270" i="364"/>
  <c r="BF1269" i="364"/>
  <c r="BF1268" i="364"/>
  <c r="BF1267" i="364"/>
  <c r="BF1266" i="364"/>
  <c r="BF1265" i="364"/>
  <c r="BF1264" i="364"/>
  <c r="BF1263" i="364"/>
  <c r="BF1262" i="364"/>
  <c r="BF1261" i="364"/>
  <c r="BF1260" i="364"/>
  <c r="BF1259" i="364"/>
  <c r="BF1258" i="364"/>
  <c r="BF1257" i="364"/>
  <c r="BF1256" i="364"/>
  <c r="BF1255" i="364"/>
  <c r="BF1254" i="364"/>
  <c r="BF1253" i="364"/>
  <c r="BF1252" i="364"/>
  <c r="BF1251" i="364"/>
  <c r="BF1250" i="364"/>
  <c r="BF1249" i="364"/>
  <c r="BF1248" i="364"/>
  <c r="BF1247" i="364"/>
  <c r="BF1246" i="364"/>
  <c r="BF1245" i="364"/>
  <c r="BF1244" i="364"/>
  <c r="BF1243" i="364"/>
  <c r="BF1242" i="364"/>
  <c r="BF1241" i="364"/>
  <c r="BF1240" i="364"/>
  <c r="BF1239" i="364"/>
  <c r="BF1238" i="364"/>
  <c r="BF1237" i="364"/>
  <c r="BF1236" i="364"/>
  <c r="BF1235" i="364"/>
  <c r="BF1234" i="364"/>
  <c r="BF1233" i="364"/>
  <c r="BF1232" i="364"/>
  <c r="BF1231" i="364"/>
  <c r="BF1230" i="364"/>
  <c r="BF1229" i="364"/>
  <c r="BF1228" i="364"/>
  <c r="BF1227" i="364"/>
  <c r="BF1226" i="364"/>
  <c r="BF1225" i="364"/>
  <c r="BF1224" i="364"/>
  <c r="BF1223" i="364"/>
  <c r="BF1222" i="364"/>
  <c r="BF1221" i="364"/>
  <c r="BF1220" i="364"/>
  <c r="BF1219" i="364"/>
  <c r="BF1218" i="364"/>
  <c r="BF1217" i="364"/>
  <c r="BF1216" i="364"/>
  <c r="BF1215" i="364"/>
  <c r="BF1214" i="364"/>
  <c r="BF1213" i="364"/>
  <c r="BF1212" i="364"/>
  <c r="BF1211" i="364"/>
  <c r="BF1210" i="364"/>
  <c r="BF1209" i="364"/>
  <c r="BF1208" i="364"/>
  <c r="BF1207" i="364"/>
  <c r="BF1206" i="364"/>
  <c r="BF1205" i="364"/>
  <c r="BF1204" i="364"/>
  <c r="BF1203" i="364"/>
  <c r="BF1202" i="364"/>
  <c r="BF1201" i="364"/>
  <c r="BF1200" i="364"/>
  <c r="BF1199" i="364"/>
  <c r="BF1198" i="364"/>
  <c r="BF1197" i="364"/>
  <c r="BF1196" i="364"/>
  <c r="BF1195" i="364"/>
  <c r="BF1194" i="364"/>
  <c r="BF1193" i="364"/>
  <c r="BF1192" i="364"/>
  <c r="BF1191" i="364"/>
  <c r="BF1190" i="364"/>
  <c r="BF1189" i="364"/>
  <c r="BF1188" i="364"/>
  <c r="BF1187" i="364"/>
  <c r="BF1186" i="364"/>
  <c r="BF1185" i="364"/>
  <c r="BF1184" i="364"/>
  <c r="BF1183" i="364"/>
  <c r="BF1182" i="364"/>
  <c r="BF1181" i="364"/>
  <c r="BF1180" i="364"/>
  <c r="BF1179" i="364"/>
  <c r="BF1178" i="364"/>
  <c r="BF1177" i="364"/>
  <c r="BF1176" i="364"/>
  <c r="BF1175" i="364"/>
  <c r="BF1174" i="364"/>
  <c r="BF1173" i="364"/>
  <c r="BF1172" i="364"/>
  <c r="BF1171" i="364"/>
  <c r="BF1170" i="364"/>
  <c r="BF1169" i="364"/>
  <c r="BF1168" i="364"/>
  <c r="BF1167" i="364"/>
  <c r="BF1166" i="364"/>
  <c r="BF1165" i="364"/>
  <c r="BF1164" i="364"/>
  <c r="BF1163" i="364"/>
  <c r="BF1162" i="364"/>
  <c r="BF1161" i="364"/>
  <c r="BF1160" i="364"/>
  <c r="BF1159" i="364"/>
  <c r="BF1158" i="364"/>
  <c r="BF1157" i="364"/>
  <c r="BF1156" i="364"/>
  <c r="BF1155" i="364"/>
  <c r="BF1154" i="364"/>
  <c r="BF1153" i="364"/>
  <c r="BF1152" i="364"/>
  <c r="BF1151" i="364"/>
  <c r="BF1150" i="364"/>
  <c r="BF1149" i="364"/>
  <c r="BF1148" i="364"/>
  <c r="BF1147" i="364"/>
  <c r="BF1146" i="364"/>
  <c r="BF1145" i="364"/>
  <c r="BF1144" i="364"/>
  <c r="BF1143" i="364"/>
  <c r="BF1142" i="364"/>
  <c r="BF1141" i="364"/>
  <c r="BF1140" i="364"/>
  <c r="BF1139" i="364"/>
  <c r="BF1138" i="364"/>
  <c r="BF1137" i="364"/>
  <c r="BF1136" i="364"/>
  <c r="BF1135" i="364"/>
  <c r="BF1134" i="364"/>
  <c r="BF1133" i="364"/>
  <c r="BF1132" i="364"/>
  <c r="BF1131" i="364"/>
  <c r="BF1130" i="364"/>
  <c r="BF1129" i="364"/>
  <c r="BF1128" i="364"/>
  <c r="BF1127" i="364"/>
  <c r="BF1126" i="364"/>
  <c r="BF1125" i="364"/>
  <c r="BF1124" i="364"/>
  <c r="BF1123" i="364"/>
  <c r="BF1122" i="364"/>
  <c r="BF1121" i="364"/>
  <c r="BF1120" i="364"/>
  <c r="BF1119" i="364"/>
  <c r="BF1118" i="364"/>
  <c r="BF1117" i="364"/>
  <c r="BF1116" i="364"/>
  <c r="BF1115" i="364"/>
  <c r="BF1114" i="364"/>
  <c r="BF1113" i="364"/>
  <c r="BF1112" i="364"/>
  <c r="BF1111" i="364"/>
  <c r="BF1110" i="364"/>
  <c r="BF1109" i="364"/>
  <c r="BF1108" i="364"/>
  <c r="BF1107" i="364"/>
  <c r="BF1106" i="364"/>
  <c r="BF1105" i="364"/>
  <c r="BF1104" i="364"/>
  <c r="BF1103" i="364"/>
  <c r="BF1102" i="364"/>
  <c r="BF1101" i="364"/>
  <c r="BF1100" i="364"/>
  <c r="BF1099" i="364"/>
  <c r="BF1098" i="364"/>
  <c r="BF1097" i="364"/>
  <c r="BF1096" i="364"/>
  <c r="BF1095" i="364"/>
  <c r="BF1094" i="364"/>
  <c r="BF1093" i="364"/>
  <c r="BF1092" i="364"/>
  <c r="BF1091" i="364"/>
  <c r="BF1090" i="364"/>
  <c r="BF1089" i="364"/>
  <c r="BF1088" i="364"/>
  <c r="BF1087" i="364"/>
  <c r="BF1086" i="364"/>
  <c r="BF1085" i="364"/>
  <c r="BF1084" i="364"/>
  <c r="BF1083" i="364"/>
  <c r="BF1082" i="364"/>
  <c r="BF1081" i="364"/>
  <c r="BF1080" i="364"/>
  <c r="BF1079" i="364"/>
  <c r="BF1078" i="364"/>
  <c r="BF1077" i="364"/>
  <c r="BF1076" i="364"/>
  <c r="BF1075" i="364"/>
  <c r="BF1074" i="364"/>
  <c r="BF1073" i="364"/>
  <c r="BF1072" i="364"/>
  <c r="BF1071" i="364"/>
  <c r="BF1070" i="364"/>
  <c r="BF1069" i="364"/>
  <c r="BF1068" i="364"/>
  <c r="BF1067" i="364"/>
  <c r="BF1066" i="364"/>
  <c r="BF1065" i="364"/>
  <c r="BF1064" i="364"/>
  <c r="BF1063" i="364"/>
  <c r="BF1062" i="364"/>
  <c r="BF1061" i="364"/>
  <c r="BF1060" i="364"/>
  <c r="BF1059" i="364"/>
  <c r="BF1058" i="364"/>
  <c r="BF1057" i="364"/>
  <c r="BF1056" i="364"/>
  <c r="BF1055" i="364"/>
  <c r="BF1054" i="364"/>
  <c r="BF1053" i="364"/>
  <c r="BF1052" i="364"/>
  <c r="BF1051" i="364"/>
  <c r="BF1050" i="364"/>
  <c r="BF1049" i="364"/>
  <c r="BF1048" i="364"/>
  <c r="BF1047" i="364"/>
  <c r="BF1046" i="364"/>
  <c r="BF1045" i="364"/>
  <c r="BF1044" i="364"/>
  <c r="BF1043" i="364"/>
  <c r="BF1042" i="364"/>
  <c r="BF1041" i="364"/>
  <c r="BF1040" i="364"/>
  <c r="BF1039" i="364"/>
  <c r="BF1038" i="364"/>
  <c r="BF1037" i="364"/>
  <c r="BF1036" i="364"/>
  <c r="BF1035" i="364"/>
  <c r="BF1034" i="364"/>
  <c r="BF1033" i="364"/>
  <c r="BF1032" i="364"/>
  <c r="BF1031" i="364"/>
  <c r="BF1030" i="364"/>
  <c r="BF1029" i="364"/>
  <c r="BF1028" i="364"/>
  <c r="BF1027" i="364"/>
  <c r="BF1026" i="364"/>
  <c r="BF1025" i="364"/>
  <c r="BF1024" i="364"/>
  <c r="BF1023" i="364"/>
  <c r="BF1022" i="364"/>
  <c r="BF1021" i="364"/>
  <c r="BF1020" i="364"/>
  <c r="BF1019" i="364"/>
  <c r="BF1018" i="364"/>
  <c r="BF1017" i="364"/>
  <c r="BF1016" i="364"/>
  <c r="BF1015" i="364"/>
  <c r="BF1014" i="364"/>
  <c r="BF1013" i="364"/>
  <c r="BF1012" i="364"/>
  <c r="BF1011" i="364"/>
  <c r="BF1010" i="364"/>
  <c r="BF1009" i="364"/>
  <c r="BF1008" i="364"/>
  <c r="BF1007" i="364"/>
  <c r="BF1006" i="364"/>
  <c r="BF1005" i="364"/>
  <c r="BF1004" i="364"/>
  <c r="BF1003" i="364"/>
  <c r="BF1002" i="364"/>
  <c r="BF1001" i="364"/>
  <c r="BF1000" i="364"/>
  <c r="BF999" i="364"/>
  <c r="BF998" i="364"/>
  <c r="BF997" i="364"/>
  <c r="BF996" i="364"/>
  <c r="BF995" i="364"/>
  <c r="BF994" i="364"/>
  <c r="BF993" i="364"/>
  <c r="BF992" i="364"/>
  <c r="BF991" i="364"/>
  <c r="BF990" i="364"/>
  <c r="BF989" i="364"/>
  <c r="BF988" i="364"/>
  <c r="BF987" i="364"/>
  <c r="BF986" i="364"/>
  <c r="BF985" i="364"/>
  <c r="BF984" i="364"/>
  <c r="BF983" i="364"/>
  <c r="BF982" i="364"/>
  <c r="BF981" i="364"/>
  <c r="BF980" i="364"/>
  <c r="BF979" i="364"/>
  <c r="BF978" i="364"/>
  <c r="BF977" i="364"/>
  <c r="BF976" i="364"/>
  <c r="BF975" i="364"/>
  <c r="BF974" i="364"/>
  <c r="BF973" i="364"/>
  <c r="BF972" i="364"/>
  <c r="BF971" i="364"/>
  <c r="BF970" i="364"/>
  <c r="BF969" i="364"/>
  <c r="BF968" i="364"/>
  <c r="BF967" i="364"/>
  <c r="BF966" i="364"/>
  <c r="BF965" i="364"/>
  <c r="BF964" i="364"/>
  <c r="BF963" i="364"/>
  <c r="BF962" i="364"/>
  <c r="BF961" i="364"/>
  <c r="BF960" i="364"/>
  <c r="BF959" i="364"/>
  <c r="BF958" i="364"/>
  <c r="BF957" i="364"/>
  <c r="BF956" i="364"/>
  <c r="BF955" i="364"/>
  <c r="BF954" i="364"/>
  <c r="BF953" i="364"/>
  <c r="BF952" i="364"/>
  <c r="BF951" i="364"/>
  <c r="BF950" i="364"/>
  <c r="BF949" i="364"/>
  <c r="BF948" i="364"/>
  <c r="BF947" i="364"/>
  <c r="BF946" i="364"/>
  <c r="BF945" i="364"/>
  <c r="BF944" i="364"/>
  <c r="BF943" i="364"/>
  <c r="BF942" i="364"/>
  <c r="BF941" i="364"/>
  <c r="BF940" i="364"/>
  <c r="BF939" i="364"/>
  <c r="BF938" i="364"/>
  <c r="BF937" i="364"/>
  <c r="BF936" i="364"/>
  <c r="BF935" i="364"/>
  <c r="BF934" i="364"/>
  <c r="BF933" i="364"/>
  <c r="BF932" i="364"/>
  <c r="BF931" i="364"/>
  <c r="BF930" i="364"/>
  <c r="BF929" i="364"/>
  <c r="BF928" i="364"/>
  <c r="BF927" i="364"/>
  <c r="BF926" i="364"/>
  <c r="BF925" i="364"/>
  <c r="BF924" i="364"/>
  <c r="BF923" i="364"/>
  <c r="BF922" i="364"/>
  <c r="BF921" i="364"/>
  <c r="BF920" i="364"/>
  <c r="BF919" i="364"/>
  <c r="BF918" i="364"/>
  <c r="BF917" i="364"/>
  <c r="BF916" i="364"/>
  <c r="BF915" i="364"/>
  <c r="BF914" i="364"/>
  <c r="BF913" i="364"/>
  <c r="BF912" i="364"/>
  <c r="BF911" i="364"/>
  <c r="BF910" i="364"/>
  <c r="BF909" i="364"/>
  <c r="BF908" i="364"/>
  <c r="BF907" i="364"/>
  <c r="BF906" i="364"/>
  <c r="BF905" i="364"/>
  <c r="BF904" i="364"/>
  <c r="BF903" i="364"/>
  <c r="BF902" i="364"/>
  <c r="BF901" i="364"/>
  <c r="BF900" i="364"/>
  <c r="BF899" i="364"/>
  <c r="BF898" i="364"/>
  <c r="BF897" i="364"/>
  <c r="BF896" i="364"/>
  <c r="BF895" i="364"/>
  <c r="BF894" i="364"/>
  <c r="BF893" i="364"/>
  <c r="BF892" i="364"/>
  <c r="BF891" i="364"/>
  <c r="BF890" i="364"/>
  <c r="BF889" i="364"/>
  <c r="BF888" i="364"/>
  <c r="BF887" i="364"/>
  <c r="BF886" i="364"/>
  <c r="BF885" i="364"/>
  <c r="BF884" i="364"/>
  <c r="BF883" i="364"/>
  <c r="BF882" i="364"/>
  <c r="BF881" i="364"/>
  <c r="BF880" i="364"/>
  <c r="BF879" i="364"/>
  <c r="BF878" i="364"/>
  <c r="BF877" i="364"/>
  <c r="BF876" i="364"/>
  <c r="BF875" i="364"/>
  <c r="BF874" i="364"/>
  <c r="BF873" i="364"/>
  <c r="BF872" i="364"/>
  <c r="BF871" i="364"/>
  <c r="BF870" i="364"/>
  <c r="BF869" i="364"/>
  <c r="BF868" i="364"/>
  <c r="BF867" i="364"/>
  <c r="BF866" i="364"/>
  <c r="BF865" i="364"/>
  <c r="BF864" i="364"/>
  <c r="BF863" i="364"/>
  <c r="BF862" i="364"/>
  <c r="BF861" i="364"/>
  <c r="BF860" i="364"/>
  <c r="BF859" i="364"/>
  <c r="BF858" i="364"/>
  <c r="BF857" i="364"/>
  <c r="BF856" i="364"/>
  <c r="BF855" i="364"/>
  <c r="BF854" i="364"/>
  <c r="BF853" i="364"/>
  <c r="BF852" i="364"/>
  <c r="BF851" i="364"/>
  <c r="BF850" i="364"/>
  <c r="BF849" i="364"/>
  <c r="BF848" i="364"/>
  <c r="BF847" i="364"/>
  <c r="BF846" i="364"/>
  <c r="BF845" i="364"/>
  <c r="BF844" i="364"/>
  <c r="BF843" i="364"/>
  <c r="BF842" i="364"/>
  <c r="BF841" i="364"/>
  <c r="BF840" i="364"/>
  <c r="BF839" i="364"/>
  <c r="BF838" i="364"/>
  <c r="BF837" i="364"/>
  <c r="BF836" i="364"/>
  <c r="BF835" i="364"/>
  <c r="BF834" i="364"/>
  <c r="BF833" i="364"/>
  <c r="BF832" i="364"/>
  <c r="BF831" i="364"/>
  <c r="BF830" i="364"/>
  <c r="BF829" i="364"/>
  <c r="BF828" i="364"/>
  <c r="BF827" i="364"/>
  <c r="BF826" i="364"/>
  <c r="BF825" i="364"/>
  <c r="BF824" i="364"/>
  <c r="BF823" i="364"/>
  <c r="BF822" i="364"/>
  <c r="BF821" i="364"/>
  <c r="BF820" i="364"/>
  <c r="BF819" i="364"/>
  <c r="BF818" i="364"/>
  <c r="BF817" i="364"/>
  <c r="BF816" i="364"/>
  <c r="BF815" i="364"/>
  <c r="BF814" i="364"/>
  <c r="BF813" i="364"/>
  <c r="BF812" i="364"/>
  <c r="BF811" i="364"/>
  <c r="BF810" i="364"/>
  <c r="BF809" i="364"/>
  <c r="BF808" i="364"/>
  <c r="BF807" i="364"/>
  <c r="BF806" i="364"/>
  <c r="BF805" i="364"/>
  <c r="BF804" i="364"/>
  <c r="BF803" i="364"/>
  <c r="BF802" i="364"/>
  <c r="BF801" i="364"/>
  <c r="BF800" i="364"/>
  <c r="BF799" i="364"/>
  <c r="BF798" i="364"/>
  <c r="BF797" i="364"/>
  <c r="BF796" i="364"/>
  <c r="BF795" i="364"/>
  <c r="BF794" i="364"/>
  <c r="BF793" i="364"/>
  <c r="BF792" i="364"/>
  <c r="BF791" i="364"/>
  <c r="BF790" i="364"/>
  <c r="BF789" i="364"/>
  <c r="BF788" i="364"/>
  <c r="BF787" i="364"/>
  <c r="BF786" i="364"/>
  <c r="BF785" i="364"/>
  <c r="BF784" i="364"/>
  <c r="BF783" i="364"/>
  <c r="BF782" i="364"/>
  <c r="BF781" i="364"/>
  <c r="BF780" i="364"/>
  <c r="BF779" i="364"/>
  <c r="BF778" i="364"/>
  <c r="BF777" i="364"/>
  <c r="BF776" i="364"/>
  <c r="BF775" i="364"/>
  <c r="BF774" i="364"/>
  <c r="BF773" i="364"/>
  <c r="BF772" i="364"/>
  <c r="BF771" i="364"/>
  <c r="BF770" i="364"/>
  <c r="BF769" i="364"/>
  <c r="BF768" i="364"/>
  <c r="BF767" i="364"/>
  <c r="BF766" i="364"/>
  <c r="BF765" i="364"/>
  <c r="BF764" i="364"/>
  <c r="BF763" i="364"/>
  <c r="BF762" i="364"/>
  <c r="BF761" i="364"/>
  <c r="BF760" i="364"/>
  <c r="BF759" i="364"/>
  <c r="BF758" i="364"/>
  <c r="BF757" i="364"/>
  <c r="BF756" i="364"/>
  <c r="BF755" i="364"/>
  <c r="BF754" i="364"/>
  <c r="BF753" i="364"/>
  <c r="BF752" i="364"/>
  <c r="BF751" i="364"/>
  <c r="BF750" i="364"/>
  <c r="BF749" i="364"/>
  <c r="BF748" i="364"/>
  <c r="BF747" i="364"/>
  <c r="BF746" i="364"/>
  <c r="BF745" i="364"/>
  <c r="BF744" i="364"/>
  <c r="BF743" i="364"/>
  <c r="BF742" i="364"/>
  <c r="BF741" i="364"/>
  <c r="BF740" i="364"/>
  <c r="BF739" i="364"/>
  <c r="BF738" i="364"/>
  <c r="BF737" i="364"/>
  <c r="BF736" i="364"/>
  <c r="BF735" i="364"/>
  <c r="BF734" i="364"/>
  <c r="BF733" i="364"/>
  <c r="BF732" i="364"/>
  <c r="BF731" i="364"/>
  <c r="BF730" i="364"/>
  <c r="BF729" i="364"/>
  <c r="BF728" i="364"/>
  <c r="BF727" i="364"/>
  <c r="BF726" i="364"/>
  <c r="BF725" i="364"/>
  <c r="BF724" i="364"/>
  <c r="BF723" i="364"/>
  <c r="BF722" i="364"/>
  <c r="BF721" i="364"/>
  <c r="BF720" i="364"/>
  <c r="BF719" i="364"/>
  <c r="BF718" i="364"/>
  <c r="BF717" i="364"/>
  <c r="BF716" i="364"/>
  <c r="BF715" i="364"/>
  <c r="BF714" i="364"/>
  <c r="BF713" i="364"/>
  <c r="BF712" i="364"/>
  <c r="BF711" i="364"/>
  <c r="BF710" i="364"/>
  <c r="BF709" i="364"/>
  <c r="BF708" i="364"/>
  <c r="BF707" i="364"/>
  <c r="BF706" i="364"/>
  <c r="BF705" i="364"/>
  <c r="BF704" i="364"/>
  <c r="BF703" i="364"/>
  <c r="BF702" i="364"/>
  <c r="BF701" i="364"/>
  <c r="BF700" i="364"/>
  <c r="BF699" i="364"/>
  <c r="BF698" i="364"/>
  <c r="BF697" i="364"/>
  <c r="BF696" i="364"/>
  <c r="BF695" i="364"/>
  <c r="BF694" i="364"/>
  <c r="BF693" i="364"/>
  <c r="BF692" i="364"/>
  <c r="BF691" i="364"/>
  <c r="BF690" i="364"/>
  <c r="BF689" i="364"/>
  <c r="BF688" i="364"/>
  <c r="BF687" i="364"/>
  <c r="BF686" i="364"/>
  <c r="BF685" i="364"/>
  <c r="BF684" i="364"/>
  <c r="BF683" i="364"/>
  <c r="BF682" i="364"/>
  <c r="BF681" i="364"/>
  <c r="BF680" i="364"/>
  <c r="BF679" i="364"/>
  <c r="BF678" i="364"/>
  <c r="BF677" i="364"/>
  <c r="BF676" i="364"/>
  <c r="BF675" i="364"/>
  <c r="BF674" i="364"/>
  <c r="BF673" i="364"/>
  <c r="BF672" i="364"/>
  <c r="BF671" i="364"/>
  <c r="BF670" i="364"/>
  <c r="BF669" i="364"/>
  <c r="BF668" i="364"/>
  <c r="BF667" i="364"/>
  <c r="BF666" i="364"/>
  <c r="BF665" i="364"/>
  <c r="BF664" i="364"/>
  <c r="BF663" i="364"/>
  <c r="BF662" i="364"/>
  <c r="BF661" i="364"/>
  <c r="BF660" i="364"/>
  <c r="BF659" i="364"/>
  <c r="BF658" i="364"/>
  <c r="BF657" i="364"/>
  <c r="BF656" i="364"/>
  <c r="BF655" i="364"/>
  <c r="BF654" i="364"/>
  <c r="BF653" i="364"/>
  <c r="BF652" i="364"/>
  <c r="BF651" i="364"/>
  <c r="BF650" i="364"/>
  <c r="BF649" i="364"/>
  <c r="BF648" i="364"/>
  <c r="BF647" i="364"/>
  <c r="BF646" i="364"/>
  <c r="BF645" i="364"/>
  <c r="BF644" i="364"/>
  <c r="BF643" i="364"/>
  <c r="BF642" i="364"/>
  <c r="BF641" i="364"/>
  <c r="BF640" i="364"/>
  <c r="BF639" i="364"/>
  <c r="BF638" i="364"/>
  <c r="BF637" i="364"/>
  <c r="BF636" i="364"/>
  <c r="BF635" i="364"/>
  <c r="BF634" i="364"/>
  <c r="BF633" i="364"/>
  <c r="BF632" i="364"/>
  <c r="BF631" i="364"/>
  <c r="BF630" i="364"/>
  <c r="BF629" i="364"/>
  <c r="BF628" i="364"/>
  <c r="BF627" i="364"/>
  <c r="BF626" i="364"/>
  <c r="BF625" i="364"/>
  <c r="BF624" i="364"/>
  <c r="BF623" i="364"/>
  <c r="BF622" i="364"/>
  <c r="BF621" i="364"/>
  <c r="BF620" i="364"/>
  <c r="BF619" i="364"/>
  <c r="BF618" i="364"/>
  <c r="BF617" i="364"/>
  <c r="BF616" i="364"/>
  <c r="BF615" i="364"/>
  <c r="BF614" i="364"/>
  <c r="BF613" i="364"/>
  <c r="BF612" i="364"/>
  <c r="BF611" i="364"/>
  <c r="BF610" i="364"/>
  <c r="BF609" i="364"/>
  <c r="BF608" i="364"/>
  <c r="BF607" i="364"/>
  <c r="BF606" i="364"/>
  <c r="BF605" i="364"/>
  <c r="BF604" i="364"/>
  <c r="BF603" i="364"/>
  <c r="BF602" i="364"/>
  <c r="BF601" i="364"/>
  <c r="BF600" i="364"/>
  <c r="BF599" i="364"/>
  <c r="BF598" i="364"/>
  <c r="BF597" i="364"/>
  <c r="BF596" i="364"/>
  <c r="BF595" i="364"/>
  <c r="BF594" i="364"/>
  <c r="BF593" i="364"/>
  <c r="BF592" i="364"/>
  <c r="BF591" i="364"/>
  <c r="BF590" i="364"/>
  <c r="BF589" i="364"/>
  <c r="BF588" i="364"/>
  <c r="BF587" i="364"/>
  <c r="BF586" i="364"/>
  <c r="BF585" i="364"/>
  <c r="BF584" i="364"/>
  <c r="BF583" i="364"/>
  <c r="BF582" i="364"/>
  <c r="BF581" i="364"/>
  <c r="BF580" i="364"/>
  <c r="BF579" i="364"/>
  <c r="BF578" i="364"/>
  <c r="BF577" i="364"/>
  <c r="BF576" i="364"/>
  <c r="BF575" i="364"/>
  <c r="BF574" i="364"/>
  <c r="BF573" i="364"/>
  <c r="BF572" i="364"/>
  <c r="BF571" i="364"/>
  <c r="BF570" i="364"/>
  <c r="BF569" i="364"/>
  <c r="BF568" i="364"/>
  <c r="BF567" i="364"/>
  <c r="BF566" i="364"/>
  <c r="BF565" i="364"/>
  <c r="BF564" i="364"/>
  <c r="BF563" i="364"/>
  <c r="BF562" i="364"/>
  <c r="BF561" i="364"/>
  <c r="BF560" i="364"/>
  <c r="BF559" i="364"/>
  <c r="BF558" i="364"/>
  <c r="BF557" i="364"/>
  <c r="BF556" i="364"/>
  <c r="BF555" i="364"/>
  <c r="BF554" i="364"/>
  <c r="BF553" i="364"/>
  <c r="BF552" i="364"/>
  <c r="BF551" i="364"/>
  <c r="BF550" i="364"/>
  <c r="BF549" i="364"/>
  <c r="BF548" i="364"/>
  <c r="BF547" i="364"/>
  <c r="BF546" i="364"/>
  <c r="BF545" i="364"/>
  <c r="BF544" i="364"/>
  <c r="BF543" i="364"/>
  <c r="BF542" i="364"/>
  <c r="BF541" i="364"/>
  <c r="BF540" i="364"/>
  <c r="BF539" i="364"/>
  <c r="BF538" i="364"/>
  <c r="BF537" i="364"/>
  <c r="BF536" i="364"/>
  <c r="BF535" i="364"/>
  <c r="BF534" i="364"/>
  <c r="BF533" i="364"/>
  <c r="BF532" i="364"/>
  <c r="BF531" i="364"/>
  <c r="BF530" i="364"/>
  <c r="BF529" i="364"/>
  <c r="BF528" i="364"/>
  <c r="BF527" i="364"/>
  <c r="BF526" i="364"/>
  <c r="BF525" i="364"/>
  <c r="BF524" i="364"/>
  <c r="BF523" i="364"/>
  <c r="BF522" i="364"/>
  <c r="BF521" i="364"/>
  <c r="BF520" i="364"/>
  <c r="BF519" i="364"/>
  <c r="BF518" i="364"/>
  <c r="BF517" i="364"/>
  <c r="BF516" i="364"/>
  <c r="BF515" i="364"/>
  <c r="BF514" i="364"/>
  <c r="BF513" i="364"/>
  <c r="BF512" i="364"/>
  <c r="BF511" i="364"/>
  <c r="BF510" i="364"/>
  <c r="BF509" i="364"/>
  <c r="BF508" i="364"/>
  <c r="BF507" i="364"/>
  <c r="BF506" i="364"/>
  <c r="BF505" i="364"/>
  <c r="BF504" i="364"/>
  <c r="BF503" i="364"/>
  <c r="BF502" i="364"/>
  <c r="BF501" i="364"/>
  <c r="BF500" i="364"/>
  <c r="BF499" i="364"/>
  <c r="BF498" i="364"/>
  <c r="BF497" i="364"/>
  <c r="BF496" i="364"/>
  <c r="BF495" i="364"/>
  <c r="BF494" i="364"/>
  <c r="BF493" i="364"/>
  <c r="BF492" i="364"/>
  <c r="BF491" i="364"/>
  <c r="BF490" i="364"/>
  <c r="BF489" i="364"/>
  <c r="BF488" i="364"/>
  <c r="BF487" i="364"/>
  <c r="BF486" i="364"/>
  <c r="BF485" i="364"/>
  <c r="BF484" i="364"/>
  <c r="BF483" i="364"/>
  <c r="BF482" i="364"/>
  <c r="BF481" i="364"/>
  <c r="BF480" i="364"/>
  <c r="BF479" i="364"/>
  <c r="BF478" i="364"/>
  <c r="BF477" i="364"/>
  <c r="BF476" i="364"/>
  <c r="BF475" i="364"/>
  <c r="BF474" i="364"/>
  <c r="BF473" i="364"/>
  <c r="BF472" i="364"/>
  <c r="BF471" i="364"/>
  <c r="BF470" i="364"/>
  <c r="BF469" i="364"/>
  <c r="BF468" i="364"/>
  <c r="BF467" i="364"/>
  <c r="BF466" i="364"/>
  <c r="BF465" i="364"/>
  <c r="BF464" i="364"/>
  <c r="BF463" i="364"/>
  <c r="BF462" i="364"/>
  <c r="BF461" i="364"/>
  <c r="BF460" i="364"/>
  <c r="BF459" i="364"/>
  <c r="BF458" i="364"/>
  <c r="BF457" i="364"/>
  <c r="BF456" i="364"/>
  <c r="BF455" i="364"/>
  <c r="BF454" i="364"/>
  <c r="BF453" i="364"/>
  <c r="BF452" i="364"/>
  <c r="BF451" i="364"/>
  <c r="BF450" i="364"/>
  <c r="BF449" i="364"/>
  <c r="BF448" i="364"/>
  <c r="BF447" i="364"/>
  <c r="BF446" i="364"/>
  <c r="BF445" i="364"/>
  <c r="BF444" i="364"/>
  <c r="BF443" i="364"/>
  <c r="BF442" i="364"/>
  <c r="BF441" i="364"/>
  <c r="BF440" i="364"/>
  <c r="BF439" i="364"/>
  <c r="BF438" i="364"/>
  <c r="BF437" i="364"/>
  <c r="BF436" i="364"/>
  <c r="BF435" i="364"/>
  <c r="BF434" i="364"/>
  <c r="BF433" i="364"/>
  <c r="BF432" i="364"/>
  <c r="BF431" i="364"/>
  <c r="BF430" i="364"/>
  <c r="BF429" i="364"/>
  <c r="BF428" i="364"/>
  <c r="BF427" i="364"/>
  <c r="BF426" i="364"/>
  <c r="BF425" i="364"/>
  <c r="BF424" i="364"/>
  <c r="BF423" i="364"/>
  <c r="BF422" i="364"/>
  <c r="BF421" i="364"/>
  <c r="BF420" i="364"/>
  <c r="BF419" i="364"/>
  <c r="BF418" i="364"/>
  <c r="BF417" i="364"/>
  <c r="BF416" i="364"/>
  <c r="BF415" i="364"/>
  <c r="BF414" i="364"/>
  <c r="BF413" i="364"/>
  <c r="BF412" i="364"/>
  <c r="BF411" i="364"/>
  <c r="BF410" i="364"/>
  <c r="BF409" i="364"/>
  <c r="BF408" i="364"/>
  <c r="BF407" i="364"/>
  <c r="BF406" i="364"/>
  <c r="BF405" i="364"/>
  <c r="BF404" i="364"/>
  <c r="BF403" i="364"/>
  <c r="BF402" i="364"/>
  <c r="BF401" i="364"/>
  <c r="BF400" i="364"/>
  <c r="BF399" i="364"/>
  <c r="BF398" i="364"/>
  <c r="BF397" i="364"/>
  <c r="BF396" i="364"/>
  <c r="BF395" i="364"/>
  <c r="BF394" i="364"/>
  <c r="BF393" i="364"/>
  <c r="BF392" i="364"/>
  <c r="BF391" i="364"/>
  <c r="BF390" i="364"/>
  <c r="BF389" i="364"/>
  <c r="BF388" i="364"/>
  <c r="BF387" i="364"/>
  <c r="BF386" i="364"/>
  <c r="BF385" i="364"/>
  <c r="BF384" i="364"/>
  <c r="BF383" i="364"/>
  <c r="BF382" i="364"/>
  <c r="BF381" i="364"/>
  <c r="BF380" i="364"/>
  <c r="BF379" i="364"/>
  <c r="BF378" i="364"/>
  <c r="BF377" i="364"/>
  <c r="BF376" i="364"/>
  <c r="BF375" i="364"/>
  <c r="BF374" i="364"/>
  <c r="BF373" i="364"/>
  <c r="BF372" i="364"/>
  <c r="BF371" i="364"/>
  <c r="BF370" i="364"/>
  <c r="BF369" i="364"/>
  <c r="BF368" i="364"/>
  <c r="BF367" i="364"/>
  <c r="BF366" i="364"/>
  <c r="BF365" i="364"/>
  <c r="BF364" i="364"/>
  <c r="BF363" i="364"/>
  <c r="BF362" i="364"/>
  <c r="BF361" i="364"/>
  <c r="BF360" i="364"/>
  <c r="BF359" i="364"/>
  <c r="BF358" i="364"/>
  <c r="BF357" i="364"/>
  <c r="BF356" i="364"/>
  <c r="BF355" i="364"/>
  <c r="BF354" i="364"/>
  <c r="BF353" i="364"/>
  <c r="BF352" i="364"/>
  <c r="BF351" i="364"/>
  <c r="BF350" i="364"/>
  <c r="BF349" i="364"/>
  <c r="BF348" i="364"/>
  <c r="BF347" i="364"/>
  <c r="BF346" i="364"/>
  <c r="BF345" i="364"/>
  <c r="BF344" i="364"/>
  <c r="BF343" i="364"/>
  <c r="BF342" i="364"/>
  <c r="BF341" i="364"/>
  <c r="BF340" i="364"/>
  <c r="BF339" i="364"/>
  <c r="BF338" i="364"/>
  <c r="BF337" i="364"/>
  <c r="BF336" i="364"/>
  <c r="BF335" i="364"/>
  <c r="BF334" i="364"/>
  <c r="BF333" i="364"/>
  <c r="BF332" i="364"/>
  <c r="BF331" i="364"/>
  <c r="BF330" i="364"/>
  <c r="BF329" i="364"/>
  <c r="BF328" i="364"/>
  <c r="BF327" i="364"/>
  <c r="BF326" i="364"/>
  <c r="BF325" i="364"/>
  <c r="BF324" i="364"/>
  <c r="BF323" i="364"/>
  <c r="BF322" i="364"/>
  <c r="BF321" i="364"/>
  <c r="BF320" i="364"/>
  <c r="BF319" i="364"/>
  <c r="BF318" i="364"/>
  <c r="BF317" i="364"/>
  <c r="BF316" i="364"/>
  <c r="BF315" i="364"/>
  <c r="BF314" i="364"/>
  <c r="BF313" i="364"/>
  <c r="BF312" i="364"/>
  <c r="BF311" i="364"/>
  <c r="BF310" i="364"/>
  <c r="BF309" i="364"/>
  <c r="BF308" i="364"/>
  <c r="BF307" i="364"/>
  <c r="BF306" i="364"/>
  <c r="BF305" i="364"/>
  <c r="BF304" i="364"/>
  <c r="BF303" i="364"/>
  <c r="BF302" i="364"/>
  <c r="BF301" i="364"/>
  <c r="BF300" i="364"/>
  <c r="BF299" i="364"/>
  <c r="BF298" i="364"/>
  <c r="BF297" i="364"/>
  <c r="BF296" i="364"/>
  <c r="BF295" i="364"/>
  <c r="BF294" i="364"/>
  <c r="BF293" i="364"/>
  <c r="BF292" i="364"/>
  <c r="BF291" i="364"/>
  <c r="BF290" i="364"/>
  <c r="BF289" i="364"/>
  <c r="BF288" i="364"/>
  <c r="BF287" i="364"/>
  <c r="BF286" i="364"/>
  <c r="BF285" i="364"/>
  <c r="BF284" i="364"/>
  <c r="BF283" i="364"/>
  <c r="BF282" i="364"/>
  <c r="BF281" i="364"/>
  <c r="BF280" i="364"/>
  <c r="BF279" i="364"/>
  <c r="BF278" i="364"/>
  <c r="BF277" i="364"/>
  <c r="BF276" i="364"/>
  <c r="BF275" i="364"/>
  <c r="BF274" i="364"/>
  <c r="BF273" i="364"/>
  <c r="BF272" i="364"/>
  <c r="BF271" i="364"/>
  <c r="BF270" i="364"/>
  <c r="BF269" i="364"/>
  <c r="BF268" i="364"/>
  <c r="BF267" i="364"/>
  <c r="BF266" i="364"/>
  <c r="BF265" i="364"/>
  <c r="BF264" i="364"/>
  <c r="BF263" i="364"/>
  <c r="BF262" i="364"/>
  <c r="BF261" i="364"/>
  <c r="BF260" i="364"/>
  <c r="BF259" i="364"/>
  <c r="BF258" i="364"/>
  <c r="BF257" i="364"/>
  <c r="BF256" i="364"/>
  <c r="BF255" i="364"/>
  <c r="BF254" i="364"/>
  <c r="BF253" i="364"/>
  <c r="BF252" i="364"/>
  <c r="BF251" i="364"/>
  <c r="BF250" i="364"/>
  <c r="BF249" i="364"/>
  <c r="BF248" i="364"/>
  <c r="BF247" i="364"/>
  <c r="BF246" i="364"/>
  <c r="BF245" i="364"/>
  <c r="BF244" i="364"/>
  <c r="BF243" i="364"/>
  <c r="BF242" i="364"/>
  <c r="BF241" i="364"/>
  <c r="BF240" i="364"/>
  <c r="BF239" i="364"/>
  <c r="BF238" i="364"/>
  <c r="BF237" i="364"/>
  <c r="BF236" i="364"/>
  <c r="BF235" i="364"/>
  <c r="BF234" i="364"/>
  <c r="BF233" i="364"/>
  <c r="BF232" i="364"/>
  <c r="BF231" i="364"/>
  <c r="BF230" i="364"/>
  <c r="BF229" i="364"/>
  <c r="BF228" i="364"/>
  <c r="BF227" i="364"/>
  <c r="BF226" i="364"/>
  <c r="BF225" i="364"/>
  <c r="BF224" i="364"/>
  <c r="BF223" i="364"/>
  <c r="BF222" i="364"/>
  <c r="BF221" i="364"/>
  <c r="BF220" i="364"/>
  <c r="BF219" i="364"/>
  <c r="BF218" i="364"/>
  <c r="BF217" i="364"/>
  <c r="BF216" i="364"/>
  <c r="BF215" i="364"/>
  <c r="BF214" i="364"/>
  <c r="BF213" i="364"/>
  <c r="BF212" i="364"/>
  <c r="BF211" i="364"/>
  <c r="BF210" i="364"/>
  <c r="BF209" i="364"/>
  <c r="BF208" i="364"/>
  <c r="BF207" i="364"/>
  <c r="BF206" i="364"/>
  <c r="BF205" i="364"/>
  <c r="BF204" i="364"/>
  <c r="BF203" i="364"/>
  <c r="BF202" i="364"/>
  <c r="BF201" i="364"/>
  <c r="BF200" i="364"/>
  <c r="BF199" i="364"/>
  <c r="BF198" i="364"/>
  <c r="BF197" i="364"/>
  <c r="BF196" i="364"/>
  <c r="BF195" i="364"/>
  <c r="BF194" i="364"/>
  <c r="BF193" i="364"/>
  <c r="BF192" i="364"/>
  <c r="BF191" i="364"/>
  <c r="BF190" i="364"/>
  <c r="BF189" i="364"/>
  <c r="BF188" i="364"/>
  <c r="BF187" i="364"/>
  <c r="BF186" i="364"/>
  <c r="BF185" i="364"/>
  <c r="BF184" i="364"/>
  <c r="BF183" i="364"/>
  <c r="BF182" i="364"/>
  <c r="BF181" i="364"/>
  <c r="BF180" i="364"/>
  <c r="BF179" i="364"/>
  <c r="BF178" i="364"/>
  <c r="BF177" i="364"/>
  <c r="BF176" i="364"/>
  <c r="BF175" i="364"/>
  <c r="BF174" i="364"/>
  <c r="BF173" i="364"/>
  <c r="BF172" i="364"/>
  <c r="BF171" i="364"/>
  <c r="BF170" i="364"/>
  <c r="BF169" i="364"/>
  <c r="BF168" i="364"/>
  <c r="BF167" i="364"/>
  <c r="BF166" i="364"/>
  <c r="BF165" i="364"/>
  <c r="BF164" i="364"/>
  <c r="BF163" i="364"/>
  <c r="BF162" i="364"/>
  <c r="BF161" i="364"/>
  <c r="BF160" i="364"/>
  <c r="BF159" i="364"/>
  <c r="BF158" i="364"/>
  <c r="BF157" i="364"/>
  <c r="BF156" i="364"/>
  <c r="BF155" i="364"/>
  <c r="BF154" i="364"/>
  <c r="BF153" i="364"/>
  <c r="BF152" i="364"/>
  <c r="BF151" i="364"/>
  <c r="BF150" i="364"/>
  <c r="BF149" i="364"/>
  <c r="BF148" i="364"/>
  <c r="BF147" i="364"/>
  <c r="BF146" i="364"/>
  <c r="BF145" i="364"/>
  <c r="BF144" i="364"/>
  <c r="BF143" i="364"/>
  <c r="BF142" i="364"/>
  <c r="BF141" i="364"/>
  <c r="BF140" i="364"/>
  <c r="BF139" i="364"/>
  <c r="BF138" i="364"/>
  <c r="BF137" i="364"/>
  <c r="BF136" i="364"/>
  <c r="BF135" i="364"/>
  <c r="BF134" i="364"/>
  <c r="BF133" i="364"/>
  <c r="BF132" i="364"/>
  <c r="BF131" i="364"/>
  <c r="BF130" i="364"/>
  <c r="BF129" i="364"/>
  <c r="BF128" i="364"/>
  <c r="BF127" i="364"/>
  <c r="BF126" i="364"/>
  <c r="BF125" i="364"/>
  <c r="BF124" i="364"/>
  <c r="BF123" i="364"/>
  <c r="BF122" i="364"/>
  <c r="BF121" i="364"/>
  <c r="BF120" i="364"/>
  <c r="BF119" i="364"/>
  <c r="BF118" i="364"/>
  <c r="BF117" i="364"/>
  <c r="BF116" i="364"/>
  <c r="BF115" i="364"/>
  <c r="BF114" i="364"/>
  <c r="BF113" i="364"/>
  <c r="BF112" i="364"/>
  <c r="BF111" i="364"/>
  <c r="BF110" i="364"/>
  <c r="BF109" i="364"/>
  <c r="BF108" i="364"/>
  <c r="BF107" i="364"/>
  <c r="BF106" i="364"/>
  <c r="BF105" i="364"/>
  <c r="BF104" i="364"/>
  <c r="BF103" i="364"/>
  <c r="BF102" i="364"/>
  <c r="BF101" i="364"/>
  <c r="BF100" i="364"/>
  <c r="BF99" i="364"/>
  <c r="BF98" i="364"/>
  <c r="BF97" i="364"/>
  <c r="BF96" i="364"/>
  <c r="BF95" i="364"/>
  <c r="BF94" i="364"/>
  <c r="BF93" i="364"/>
  <c r="BF92" i="364"/>
  <c r="BF91" i="364"/>
  <c r="BF90" i="364"/>
  <c r="BF89" i="364"/>
  <c r="BF88" i="364"/>
  <c r="BF87" i="364"/>
  <c r="BF86" i="364"/>
  <c r="BF85" i="364"/>
  <c r="BF84" i="364"/>
  <c r="BF83" i="364"/>
  <c r="BF82" i="364"/>
  <c r="BF81" i="364"/>
  <c r="BF80" i="364"/>
  <c r="BF79" i="364"/>
  <c r="BF78" i="364"/>
  <c r="BF77" i="364"/>
  <c r="BF76" i="364"/>
  <c r="BF75" i="364"/>
  <c r="BF74" i="364"/>
  <c r="BF73" i="364"/>
  <c r="BF72" i="364"/>
  <c r="BF71" i="364"/>
  <c r="BF70" i="364"/>
  <c r="BF69" i="364"/>
  <c r="BF68" i="364"/>
  <c r="BF67" i="364"/>
  <c r="BF66" i="364"/>
  <c r="BF65" i="364"/>
  <c r="BF64" i="364"/>
  <c r="BF63" i="364"/>
  <c r="BF62" i="364"/>
  <c r="BF61" i="364"/>
  <c r="BF60" i="364"/>
  <c r="BF59" i="364"/>
  <c r="BF58" i="364"/>
  <c r="BF57" i="364"/>
  <c r="BF56" i="364"/>
  <c r="BF55" i="364"/>
  <c r="BF54" i="364"/>
  <c r="BF53" i="364"/>
  <c r="BF52" i="364"/>
  <c r="BF51" i="364"/>
  <c r="BF50" i="364"/>
  <c r="BF49" i="364"/>
  <c r="BF48" i="364"/>
  <c r="BF47" i="364"/>
  <c r="BF46" i="364"/>
  <c r="BF45" i="364"/>
  <c r="BF44" i="364"/>
  <c r="BF43" i="364"/>
  <c r="BF42" i="364"/>
  <c r="BF41" i="364"/>
  <c r="BF40" i="364"/>
  <c r="BF39" i="364"/>
  <c r="BF38" i="364"/>
  <c r="BF37" i="364"/>
  <c r="BF36" i="364"/>
  <c r="BF35" i="364"/>
  <c r="BF34" i="364"/>
  <c r="BF33" i="364"/>
  <c r="BF32" i="364"/>
  <c r="BF31" i="364"/>
  <c r="BF30" i="364"/>
  <c r="BF29" i="364"/>
  <c r="BF28" i="364"/>
  <c r="BF27" i="364"/>
  <c r="BF26" i="364"/>
  <c r="BF25" i="364"/>
  <c r="BF24" i="364"/>
  <c r="BF23" i="364"/>
  <c r="BF22" i="364"/>
  <c r="BF21" i="364"/>
  <c r="BF20" i="364"/>
  <c r="BF19" i="364"/>
  <c r="BF18" i="364"/>
  <c r="BF17" i="364"/>
  <c r="BF16" i="364"/>
  <c r="BF15" i="364"/>
  <c r="BF14" i="364"/>
  <c r="BF13" i="364"/>
  <c r="BF12" i="364"/>
  <c r="BF11" i="364"/>
  <c r="BF10" i="364"/>
  <c r="BF9" i="364"/>
  <c r="BF8" i="364"/>
  <c r="BF7" i="364"/>
  <c r="BF6" i="364"/>
  <c r="BF5" i="364"/>
  <c r="C87" i="363"/>
  <c r="D71" i="363"/>
  <c r="C71" i="363"/>
  <c r="D54" i="363"/>
  <c r="AE2" i="364" l="1"/>
  <c r="N2" i="364"/>
  <c r="A2" i="364"/>
  <c r="BA2" i="364"/>
  <c r="AS2" i="364"/>
  <c r="H2" i="364"/>
  <c r="AK2" i="364"/>
  <c r="X2" i="364"/>
</calcChain>
</file>

<file path=xl/sharedStrings.xml><?xml version="1.0" encoding="utf-8"?>
<sst xmlns="http://schemas.openxmlformats.org/spreadsheetml/2006/main" count="1869" uniqueCount="1057">
  <si>
    <t>Total général</t>
  </si>
  <si>
    <t>TOTAL</t>
  </si>
  <si>
    <t>SOUS-TOTAL</t>
  </si>
  <si>
    <t>LPS depuis la France</t>
  </si>
  <si>
    <t>Total</t>
  </si>
  <si>
    <t>Solde technique</t>
  </si>
  <si>
    <t>brute</t>
  </si>
  <si>
    <t>Exercice N</t>
  </si>
  <si>
    <t>Exercice N-1</t>
  </si>
  <si>
    <t>Autres placements</t>
  </si>
  <si>
    <t>Autres réserves</t>
  </si>
  <si>
    <t>Report à nouveau</t>
  </si>
  <si>
    <t>Fonds de dotation avec droit de reprise</t>
  </si>
  <si>
    <t>Opérations données en substitution</t>
  </si>
  <si>
    <t>Autres</t>
  </si>
  <si>
    <t>Produits</t>
  </si>
  <si>
    <t>Total produits</t>
  </si>
  <si>
    <t>Charges</t>
  </si>
  <si>
    <t>Total charges</t>
  </si>
  <si>
    <t>UE</t>
  </si>
  <si>
    <t>Frais d'acquisition</t>
  </si>
  <si>
    <t>Subventions d'exploitation reçues</t>
  </si>
  <si>
    <t>Résultat technique</t>
  </si>
  <si>
    <t/>
  </si>
  <si>
    <t>TCEP – Tableau complémentaire aux états des placements</t>
  </si>
  <si>
    <t>I. Recoupements de l'onglet général avec le bilan</t>
  </si>
  <si>
    <t>montant au bilan</t>
  </si>
  <si>
    <t>valeur au bilan</t>
  </si>
  <si>
    <t>comptes</t>
  </si>
  <si>
    <t>total placements inscrits en classe 2</t>
  </si>
  <si>
    <t>classe 2</t>
  </si>
  <si>
    <t>part non libérée des titres</t>
  </si>
  <si>
    <t>surcotes/décotes</t>
  </si>
  <si>
    <t>4830/4850</t>
  </si>
  <si>
    <t>intérêts courus non échus</t>
  </si>
  <si>
    <t>instruments financiers à terme</t>
  </si>
  <si>
    <t>avoirs en banque CCP, et caisses</t>
  </si>
  <si>
    <t>autres actifs admissibles divers</t>
  </si>
  <si>
    <t>dont :</t>
  </si>
  <si>
    <t>créances admises sur les réassureurs et véhicules de titrisation</t>
  </si>
  <si>
    <t>partie de 39</t>
  </si>
  <si>
    <t>frais d'acquisition reportés</t>
  </si>
  <si>
    <t>partie de 481</t>
  </si>
  <si>
    <t>primes/cotisations acquises non émises</t>
  </si>
  <si>
    <t>dérogations branches 4 à 7, 11 et 12 de l'article R.321-1</t>
  </si>
  <si>
    <t>TOTAL colonne valeur nette onglet général</t>
  </si>
  <si>
    <t>ECART</t>
  </si>
  <si>
    <t xml:space="preserve">Justification ECART: </t>
  </si>
  <si>
    <t>II. Totalisation par onglet</t>
  </si>
  <si>
    <t>valeur brute</t>
  </si>
  <si>
    <t>valeur nette</t>
  </si>
  <si>
    <t>valeur de
réalisation</t>
  </si>
  <si>
    <t>onglet general (titres au bilan)</t>
  </si>
  <si>
    <t>valeurs reçues en nantissement</t>
  </si>
  <si>
    <t>valeurs gérées pour le compte d'IP</t>
  </si>
  <si>
    <t>titres prêtés</t>
  </si>
  <si>
    <t>III. Décomposition valeurs reçues en nantissement (hors bilan) par réassureur</t>
  </si>
  <si>
    <t>Nom du réassureur</t>
  </si>
  <si>
    <t>&lt;nom du premier réassureur&gt;</t>
  </si>
  <si>
    <t>&lt;…&gt;</t>
  </si>
  <si>
    <t>&lt;nom du dixième réassureur&gt;</t>
  </si>
  <si>
    <t>Autres réassureurs</t>
  </si>
  <si>
    <t>TOTAL valeurs reçues en nantissement</t>
  </si>
  <si>
    <t xml:space="preserve">IV. Décomposition des valeurs gérées pour le compte d'organismes tiers en branche 25 </t>
  </si>
  <si>
    <t>Nom de l'organisme</t>
  </si>
  <si>
    <t>valeur d'entrée</t>
  </si>
  <si>
    <t>&lt;nom du premier organisme&gt;</t>
  </si>
  <si>
    <t>&lt;nom du dixième organisme&gt;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</si>
  <si>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</si>
  <si>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</si>
  <si>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</si>
  <si>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</si>
  <si>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&lt;nom du premier organisme emprunteur&gt;</t>
  </si>
  <si>
    <t>&lt;nom du dixième organisme emprunteur&gt;</t>
  </si>
  <si>
    <t xml:space="preserve">TOTAL titres prêtés </t>
  </si>
  <si>
    <t>VI. Décomposition de l'onglet général en comptabilités d'affectation</t>
  </si>
  <si>
    <t>valeur</t>
  </si>
  <si>
    <t>valeur de réalisation</t>
  </si>
  <si>
    <t>nette</t>
  </si>
  <si>
    <t>dont représentation
des UC</t>
  </si>
  <si>
    <t>nature</t>
  </si>
  <si>
    <t>Total au bilan</t>
  </si>
  <si>
    <t>comptabilité générale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</si>
  <si>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</si>
  <si>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</si>
  <si>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</si>
  <si>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</si>
  <si>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</si>
  <si>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</si>
  <si>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</si>
  <si>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</si>
  <si>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</si>
  <si>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</si>
  <si>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type d'identifiant utilisé</t>
  </si>
  <si>
    <t>code d'identification</t>
  </si>
  <si>
    <t>désignation du titre</t>
  </si>
  <si>
    <t>nombre de titres</t>
  </si>
  <si>
    <t>nominal unitaire
(contre valeur en euros si devise étrangère)</t>
  </si>
  <si>
    <t>comptabilite d'affectation</t>
  </si>
  <si>
    <t>type
d'engagement couvert</t>
  </si>
  <si>
    <t>affectation</t>
  </si>
  <si>
    <t>titre transféré ?</t>
  </si>
  <si>
    <t>catégorie comptable -
compte divisionnaire
(3 ou 4 chiffres) du PCA</t>
  </si>
  <si>
    <t>numéro de compte interne à l'organisme</t>
  </si>
  <si>
    <t>intitulé du compte</t>
  </si>
  <si>
    <t>mode de comptabilisation</t>
  </si>
  <si>
    <t>catégorie réglementaire du titre
(R.332-2 du CdA)</t>
  </si>
  <si>
    <t>Nature du titre</t>
  </si>
  <si>
    <t>titre mis en pension?</t>
  </si>
  <si>
    <t>Etat de localisation
du titre ou dépôt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</si>
  <si>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</si>
  <si>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</si>
  <si>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</si>
  <si>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</si>
  <si>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</si>
  <si>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</si>
  <si>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valeur brute comptable
contrevaleur en euros</t>
  </si>
  <si>
    <t>amortissements
contrevaleur en euros</t>
  </si>
  <si>
    <t>dépréciations
contrevaleur en euros</t>
  </si>
  <si>
    <t>surcote/décote
contrevaleur en euros</t>
  </si>
  <si>
    <t>part non libérée du titre
contrevaleur en euros</t>
  </si>
  <si>
    <t>valeur nette 
contrevaleur en euros</t>
  </si>
  <si>
    <t>valeur de réalisation
contrevaleur en euros</t>
  </si>
  <si>
    <t>valeur de remboursement
contrevaleur en euros</t>
  </si>
  <si>
    <t>méthode de valorisation</t>
  </si>
  <si>
    <t>taux de change retenu (EUR/devise)</t>
  </si>
  <si>
    <t>valeur brute comptable 
dans la devise de l'opération</t>
  </si>
  <si>
    <t>corrections de valeur dans la devise de l'opération</t>
  </si>
  <si>
    <t>part non libérée du titre
dans la devise de l'opération</t>
  </si>
  <si>
    <t>valeur nette 
dans la devise de l'opération</t>
  </si>
  <si>
    <t>valeur de réalisation
dans la devise de l'opération</t>
  </si>
  <si>
    <t>valeur de remboursement dans la devise de l'opération</t>
  </si>
  <si>
    <t>taille de l'émission
(euros)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</si>
  <si>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</si>
  <si>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</si>
  <si>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</si>
  <si>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</si>
  <si>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</si>
  <si>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</si>
  <si>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</si>
  <si>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type d'OPCVM</t>
  </si>
  <si>
    <t>classification AMF des OPCVM
le cas échéant (ou fonds de capital risque et FCIMT)</t>
  </si>
  <si>
    <t>nature de la garantie</t>
  </si>
  <si>
    <t>montant de la garantie</t>
  </si>
  <si>
    <t>date dernière
expertise immo</t>
  </si>
  <si>
    <t>type de stratégie</t>
  </si>
  <si>
    <t>nature de l'IFT</t>
  </si>
  <si>
    <t>risque principal couvert</t>
  </si>
  <si>
    <t>identifiant</t>
  </si>
  <si>
    <t>Tableau complémentaire à l'état des placements : Valeurs reçues en nantissement</t>
  </si>
  <si>
    <t>Réassureur ayant donné les titres en nantissement</t>
  </si>
  <si>
    <t>valeur nette = valeur de réalisation
contrevaleur en euros</t>
  </si>
  <si>
    <t>valeur nette = valeur de réalisation
dans la devise de l'opération</t>
  </si>
  <si>
    <t>Tableau complémentaire à l'état des placements : Valeurs branche 25 en hors bilan</t>
  </si>
  <si>
    <t>organisme auquel appartiennent les valeurs gérées</t>
  </si>
  <si>
    <t>valeur d'entrée en portefeuille
contrevaleur en euros</t>
  </si>
  <si>
    <t>valeur de réalisation en euros</t>
  </si>
  <si>
    <t>valeur d'entree en portefeuille dans la devise de l'operation</t>
  </si>
  <si>
    <t>Tableau complémentaire à l'état des placements : Prêts de titres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</si>
  <si>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</si>
  <si>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</si>
  <si>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</si>
  <si>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</si>
  <si>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</si>
  <si>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</si>
  <si>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FR.02.01</t>
  </si>
  <si>
    <t>Bilan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</si>
  <si>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</si>
  <si>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</si>
  <si>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</si>
  <si>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</si>
  <si>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</si>
  <si>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</si>
  <si>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</si>
  <si>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</si>
  <si>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</si>
  <si>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</si>
  <si>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</si>
  <si>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</si>
  <si>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</si>
  <si>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</si>
  <si>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</si>
  <si>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</si>
  <si>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</si>
  <si>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</si>
  <si>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</si>
  <si>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</si>
  <si>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garants dans les engagements techniques donnés en substitution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</si>
  <si>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</si>
  <si>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</si>
  <si>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</si>
  <si>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</si>
  <si>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</si>
  <si>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</si>
  <si>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</si>
  <si>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</si>
  <si>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</si>
  <si>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</si>
  <si>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</si>
  <si>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</si>
  <si>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</si>
  <si>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</si>
  <si>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</si>
  <si>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</si>
  <si>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</si>
  <si>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</si>
  <si>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</si>
  <si>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</si>
  <si>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</si>
  <si>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</si>
  <si>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</si>
  <si>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</si>
  <si>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</si>
  <si>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</si>
  <si>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</si>
  <si>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Résultat de l’exercice</t>
  </si>
  <si>
    <t>Autres fonds mutualistes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</si>
  <si>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</si>
  <si>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</si>
  <si>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</si>
  <si>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</si>
  <si>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</si>
  <si>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</si>
  <si>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Engagements techniques sur opérations données en substitution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</si>
  <si>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</si>
  <si>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</si>
  <si>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</si>
  <si>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</si>
  <si>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</si>
  <si>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</si>
  <si>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</si>
  <si>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</si>
  <si>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</si>
  <si>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</si>
  <si>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</si>
  <si>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</si>
  <si>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</si>
  <si>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</si>
  <si>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FR.03.01</t>
  </si>
  <si>
    <t>Compte de résultat
Résultat technique des opérations vie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</si>
  <si>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</si>
  <si>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</si>
  <si>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</si>
  <si>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</si>
  <si>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</si>
  <si>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</si>
  <si>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</si>
  <si>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</si>
  <si>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</si>
  <si>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</si>
  <si>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</si>
  <si>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</si>
  <si>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</si>
  <si>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</si>
  <si>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</si>
  <si>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</si>
  <si>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</si>
  <si>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</si>
  <si>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</si>
  <si>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</si>
  <si>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</si>
  <si>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</si>
  <si>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</si>
  <si>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 et garants en substitution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</si>
  <si>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</si>
  <si>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</si>
  <si>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</si>
  <si>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</si>
  <si>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</si>
  <si>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</si>
  <si>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</si>
  <si>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</si>
  <si>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FR.03.02</t>
  </si>
  <si>
    <t>Compte de résultat
Résultat technique des opérations non-vie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</si>
  <si>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</si>
  <si>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</si>
  <si>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</si>
  <si>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</si>
  <si>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</si>
  <si>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</si>
  <si>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</si>
  <si>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</si>
  <si>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FR.03.03</t>
  </si>
  <si>
    <t>Compte de résultat
Résultat non technique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</si>
  <si>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</si>
  <si>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</si>
  <si>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</si>
  <si>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</si>
  <si>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</si>
  <si>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</si>
  <si>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</si>
  <si>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</si>
  <si>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</si>
  <si>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</si>
  <si>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</si>
  <si>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</si>
  <si>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</si>
  <si>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</si>
  <si>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FR.05.01</t>
  </si>
  <si>
    <t>Variation des immobilisations</t>
  </si>
  <si>
    <t>Valeur brute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</si>
  <si>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</si>
  <si>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</si>
  <si>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</si>
  <si>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</si>
  <si>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</si>
  <si>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</si>
  <si>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</si>
  <si>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</si>
  <si>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</si>
  <si>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</si>
  <si>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</si>
  <si>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</si>
  <si>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</si>
  <si>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</si>
  <si>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</si>
  <si>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</si>
  <si>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</si>
  <si>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</si>
  <si>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</si>
  <si>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</si>
  <si>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</si>
  <si>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</si>
  <si>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</si>
  <si>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</si>
  <si>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</si>
  <si>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</si>
  <si>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</si>
  <si>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</si>
  <si>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</si>
  <si>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</si>
  <si>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</si>
  <si>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</si>
  <si>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</si>
  <si>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</si>
  <si>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</si>
  <si>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</si>
  <si>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</si>
  <si>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</si>
  <si>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</si>
  <si>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</si>
  <si>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</si>
  <si>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</si>
  <si>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</si>
  <si>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</si>
  <si>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</si>
  <si>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</si>
  <si>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</si>
  <si>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</si>
  <si>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</si>
  <si>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</si>
  <si>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</si>
  <si>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</si>
  <si>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</si>
  <si>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</si>
  <si>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</si>
  <si>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</si>
  <si>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</si>
  <si>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</si>
  <si>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</si>
  <si>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</si>
  <si>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</si>
  <si>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</si>
  <si>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</si>
  <si>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</si>
  <si>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</si>
  <si>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</si>
  <si>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</si>
  <si>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</si>
  <si>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</si>
  <si>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</si>
  <si>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</si>
  <si>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</si>
  <si>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</si>
  <si>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</si>
  <si>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</si>
  <si>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</si>
  <si>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</si>
  <si>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</si>
  <si>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</si>
  <si>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</si>
  <si>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</si>
  <si>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</si>
  <si>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</si>
  <si>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</si>
  <si>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</si>
  <si>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</si>
  <si>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</si>
  <si>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</si>
  <si>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</si>
  <si>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</si>
  <si>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FR.06.01</t>
  </si>
  <si>
    <t>Décomposition du montant de provisions (passifs non techniques)</t>
  </si>
  <si>
    <t>Clôture Exercice 
N-1</t>
  </si>
  <si>
    <t>Dotation à la provision</t>
  </si>
  <si>
    <t>Reprise de provision</t>
  </si>
  <si>
    <t>Clôture Exercice
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</si>
  <si>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</si>
  <si>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</si>
  <si>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</si>
  <si>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</si>
  <si>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</si>
  <si>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</si>
  <si>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</si>
  <si>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</si>
  <si>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</si>
  <si>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</si>
  <si>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</si>
  <si>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</si>
  <si>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</si>
  <si>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</si>
  <si>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</si>
  <si>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Mouvements</t>
  </si>
  <si>
    <t>Mouvements affectant le résultat technique</t>
  </si>
  <si>
    <t>Mouvements affectant le résultat non technique</t>
  </si>
  <si>
    <t>FR.07.01</t>
  </si>
  <si>
    <t>Détail des comptes de régularisation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</si>
  <si>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</si>
  <si>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</si>
  <si>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</si>
  <si>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</si>
  <si>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</si>
  <si>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</si>
  <si>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</si>
  <si>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</si>
  <si>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</si>
  <si>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</si>
  <si>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</si>
  <si>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</si>
  <si>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</si>
  <si>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</si>
  <si>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</si>
  <si>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</si>
  <si>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</si>
  <si>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</si>
  <si>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</si>
  <si>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FR.08.01</t>
  </si>
  <si>
    <t>Décomposition des frais généraux par nature et par destination
Décomposition des charges de personnel
Engagements vis-à-vis des membres des organes de direction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</si>
  <si>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</si>
  <si>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</si>
  <si>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</si>
  <si>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</si>
  <si>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</si>
  <si>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</si>
  <si>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</si>
  <si>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</si>
  <si>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Ventilation des charges par destination</t>
  </si>
  <si>
    <t>Frais de règlement des sinistres</t>
  </si>
  <si>
    <t>Frais internes et externes de gestion des placements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</si>
  <si>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</si>
  <si>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</si>
  <si>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</si>
  <si>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</si>
  <si>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</si>
  <si>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</si>
  <si>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</si>
  <si>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</si>
  <si>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</si>
  <si>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</si>
  <si>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</si>
  <si>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</si>
  <si>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</si>
  <si>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</si>
  <si>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</si>
  <si>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</si>
  <si>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</si>
  <si>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</si>
  <si>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</si>
  <si>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</si>
  <si>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</si>
  <si>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</si>
  <si>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</si>
  <si>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</si>
  <si>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</si>
  <si>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</si>
  <si>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FR.10.01</t>
  </si>
  <si>
    <t>Données financières relatives à l'activité d'action sociale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</si>
  <si>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</si>
  <si>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</si>
  <si>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</si>
  <si>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</si>
  <si>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</si>
  <si>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</si>
  <si>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</si>
  <si>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</si>
  <si>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</si>
  <si>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</si>
  <si>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</si>
  <si>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</si>
  <si>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</si>
  <si>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</si>
  <si>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</si>
  <si>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</si>
  <si>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</si>
  <si>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</si>
  <si>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</si>
  <si>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</si>
  <si>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</si>
  <si>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</t>
  </si>
  <si>
    <t>Décomposition du résultat financier par type de mouvements, par type de flux et par nature de titres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</si>
  <si>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</si>
  <si>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</si>
  <si>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</si>
  <si>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</si>
  <si>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</si>
  <si>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</si>
  <si>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</si>
  <si>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</si>
  <si>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</si>
  <si>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</si>
  <si>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profits de change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</si>
  <si>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</si>
  <si>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</si>
  <si>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</si>
  <si>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</si>
  <si>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</si>
  <si>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</si>
  <si>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pertes de change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</si>
  <si>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</si>
  <si>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</si>
  <si>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</si>
  <si>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</si>
  <si>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</si>
  <si>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</si>
  <si>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</si>
  <si>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</si>
  <si>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</si>
  <si>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</si>
  <si>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</si>
  <si>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</si>
  <si>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</t>
  </si>
  <si>
    <t>Compte de résultat par catégorie (vie &amp; dommages corporels)</t>
  </si>
  <si>
    <t>VIE/ CAPI</t>
  </si>
  <si>
    <t>TOTAL GENERAL VIE - CAPI</t>
  </si>
  <si>
    <t>TOTAL GENERAL
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</si>
  <si>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</si>
  <si>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</si>
  <si>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</si>
  <si>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</si>
  <si>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PERP (cat. 11) - y compris BRANCHE 26</t>
  </si>
  <si>
    <t>TOTAL affaires directes</t>
  </si>
  <si>
    <t>SUCCURSALES</t>
  </si>
  <si>
    <t>DOMMAGES CORPORELS INDIVIDUELS (cat. 20)
garanties accessoires uniquement</t>
  </si>
  <si>
    <t>DOMMAGES CORPORELS COLLECTIFS (cat. 21)
garanties accessoires uniquement</t>
  </si>
  <si>
    <t>ACCEPTATIONS France pour les assureurs</t>
  </si>
  <si>
    <t>BRANCHE 26</t>
  </si>
  <si>
    <t>GARANTIES DONNANT LIEU A PROVISION DE DIVERSIFICATION DIT "EUROCROISSANCE"</t>
  </si>
  <si>
    <t>AUTRES EUROS</t>
  </si>
  <si>
    <t>UC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</si>
  <si>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</si>
  <si>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</si>
  <si>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</si>
  <si>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</si>
  <si>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</si>
  <si>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</si>
  <si>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</si>
  <si>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</si>
  <si>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</si>
  <si>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EUROS</t>
  </si>
  <si>
    <t>HORS UE</t>
  </si>
  <si>
    <t>Santé (frais de soins)</t>
  </si>
  <si>
    <t>Autres (dont Incap inval)</t>
  </si>
  <si>
    <t>Solde de souscription</t>
  </si>
  <si>
    <t>Primes nettes</t>
  </si>
  <si>
    <t>Primes et accessoires émis</t>
  </si>
  <si>
    <t>Annulations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</si>
  <si>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</si>
  <si>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</si>
  <si>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</si>
  <si>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</si>
  <si>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</si>
  <si>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</si>
  <si>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</si>
  <si>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</si>
  <si>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</si>
  <si>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</si>
  <si>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</si>
  <si>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</si>
  <si>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</si>
  <si>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</si>
  <si>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</si>
  <si>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</si>
  <si>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</si>
  <si>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</si>
  <si>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</si>
  <si>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</si>
  <si>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</si>
  <si>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</si>
  <si>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</si>
  <si>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</si>
  <si>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</si>
  <si>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</si>
  <si>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</si>
  <si>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</si>
  <si>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</si>
  <si>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admininistration</t>
  </si>
  <si>
    <t>Autres charges nettes de produits techniques</t>
  </si>
  <si>
    <t>Total charges d'acquisition et de gestion nettes</t>
  </si>
  <si>
    <t>Solde financier</t>
  </si>
  <si>
    <t>Revenus et autres produits de placements nets de transferts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</si>
  <si>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</si>
  <si>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</si>
  <si>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</si>
  <si>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</si>
  <si>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</si>
  <si>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</si>
  <si>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</si>
  <si>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</si>
  <si>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</si>
  <si>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</si>
  <si>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</si>
  <si>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</si>
  <si>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</si>
  <si>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</si>
  <si>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Commissions reçues des réassureurs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</si>
  <si>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</si>
  <si>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</si>
  <si>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</si>
  <si>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</si>
  <si>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</si>
  <si>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</si>
  <si>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</si>
  <si>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</si>
  <si>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</si>
  <si>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</si>
  <si>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</si>
  <si>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</si>
  <si>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</si>
  <si>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</si>
  <si>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</si>
  <si>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</si>
  <si>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</si>
  <si>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</si>
  <si>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</si>
  <si>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</si>
  <si>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</si>
  <si>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FR.13.02</t>
  </si>
  <si>
    <t>Compte de résultat par catégorie (mixtes &amp; dommages corporels)</t>
  </si>
  <si>
    <t>DOMM CORP</t>
  </si>
  <si>
    <t>DOMMAGES CORPORELS INDIVIDUELS (cat. 20)</t>
  </si>
  <si>
    <t>DOMMAGES CORPORELS COLLECTIFS (cat. 21)</t>
  </si>
  <si>
    <t>TOTAL GENERAL</t>
  </si>
  <si>
    <t>Affaires directes</t>
  </si>
  <si>
    <t>Primes de l'exercice</t>
  </si>
  <si>
    <t>Charges d'annulations</t>
  </si>
  <si>
    <t>Ristournes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</si>
  <si>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</si>
  <si>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</si>
  <si>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</si>
  <si>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</si>
  <si>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</si>
  <si>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</si>
  <si>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</si>
  <si>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</si>
  <si>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</si>
  <si>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</si>
  <si>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</si>
  <si>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</si>
  <si>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</si>
  <si>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</si>
  <si>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</si>
  <si>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</si>
  <si>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</si>
  <si>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</si>
  <si>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</si>
  <si>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</si>
  <si>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</si>
  <si>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</si>
  <si>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</si>
  <si>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</si>
  <si>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</si>
  <si>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</si>
  <si>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</si>
  <si>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</si>
  <si>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</si>
  <si>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</si>
  <si>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</si>
  <si>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</si>
  <si>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</si>
  <si>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</t>
  </si>
  <si>
    <t>Compte de résultat par catégorie (non-vie &amp; dommages corporels)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</si>
  <si>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</si>
  <si>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</si>
  <si>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</si>
  <si>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</si>
  <si>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</si>
  <si>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</si>
  <si>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</si>
  <si>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</si>
  <si>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</si>
  <si>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</si>
  <si>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</si>
  <si>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</si>
  <si>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</si>
  <si>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</si>
  <si>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</si>
  <si>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</si>
  <si>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</si>
  <si>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</si>
  <si>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</si>
  <si>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</si>
  <si>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</si>
  <si>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20 à 31)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</si>
  <si>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</si>
  <si>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</si>
  <si>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</si>
  <si>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</si>
  <si>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</si>
  <si>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</si>
  <si>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FR.20.01</t>
  </si>
  <si>
    <t>IDENTIFICATION ET CLASSIFICATION</t>
  </si>
  <si>
    <t>STOCKS ET MOUVEMENTS</t>
  </si>
  <si>
    <t>Numéro de la catégorie de contrat</t>
  </si>
  <si>
    <t>Ligne d'Activité</t>
  </si>
  <si>
    <t>Date de première commercialisation</t>
  </si>
  <si>
    <t>Contrat encore commercialisé ? (O/N)</t>
  </si>
  <si>
    <t>Pénalité de rachats ? (O/N)</t>
  </si>
  <si>
    <t>Versement initial minimum</t>
  </si>
  <si>
    <t>Nombre de contrats en cours à l'ouverture de l'exercice N</t>
  </si>
  <si>
    <t>Nombre de nouvelles souscriptions de contrats (yc contrats transférés) au cours de l'exercice N</t>
  </si>
  <si>
    <t>Nombre de contrats en cours à la clôture de l'exercice N</t>
  </si>
  <si>
    <t>Taux servi net de chargement de gestion retenu pour l'exercice N</t>
  </si>
  <si>
    <t>Taux servi net de chargement de gestion retenu pour l'exercice N-1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</si>
  <si>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</si>
  <si>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</si>
  <si>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</si>
  <si>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des Provisions Mathématiques à la clôture N</t>
  </si>
  <si>
    <t>Montant des Provisions Mathématiques à la clôture N-1</t>
  </si>
  <si>
    <t>Montant des Provisions Mathématiques à la clôture N-2</t>
  </si>
  <si>
    <t>FR.22.01</t>
  </si>
  <si>
    <t>Participation aux bénéfices / excédents - Fonds général</t>
  </si>
  <si>
    <t>Catégorie 3</t>
  </si>
  <si>
    <t>Catégorie 6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</si>
  <si>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</si>
  <si>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</si>
  <si>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</si>
  <si>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</si>
  <si>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</si>
  <si>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</si>
  <si>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</si>
  <si>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</si>
  <si>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</si>
  <si>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</si>
  <si>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Participation de l’assureur au solde technique</t>
  </si>
  <si>
    <t>Solde de réassurance cédée – réassurance de risque uniquement (A. 331-8)</t>
  </si>
  <si>
    <t>Primes cédées</t>
  </si>
  <si>
    <t>Part des sinistres pris en charge par les réassureurs</t>
  </si>
  <si>
    <t>Solde réel de la réassurance des risques complémentaires</t>
  </si>
  <si>
    <t>Solde de la réassurance de risque</t>
  </si>
  <si>
    <t>Sous total 1 - Participation aux résultats techniques net de réassurance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</si>
  <si>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</si>
  <si>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</si>
  <si>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</si>
  <si>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</si>
  <si>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</si>
  <si>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</si>
  <si>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Produits nets des placements</t>
  </si>
  <si>
    <t>Taux de rendement</t>
  </si>
  <si>
    <t>Produits financiers nets afférents aux actifs affectés du code T (hormis les RPS code T)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</si>
  <si>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</si>
  <si>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</si>
  <si>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</si>
  <si>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</si>
  <si>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</si>
  <si>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</si>
  <si>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</si>
  <si>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</si>
  <si>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</si>
  <si>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Somme contrat par contrat, hors L, 142-1, des PM qui ont bénéficié d'un taux garanti supérieur au taux moyen servi A. 132-3 III, multipliées par le taux servi.</t>
  </si>
  <si>
    <t>Total, hors L, 142-1, des PM qui ont bénéficié d'un taux garanti supérieur au taux moyen servi A. 132-3 III multipliées par le taux moyen servi A. 132-3 III.</t>
  </si>
  <si>
    <t>Montant minimum de participation aux bénéfices</t>
  </si>
  <si>
    <t>État de suivi la consommation de la provision pour participations aux bénéfices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</si>
  <si>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</si>
  <si>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</si>
  <si>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PPB clôture N-1</t>
  </si>
  <si>
    <t>Utilisation de pour PB
(6309, 6329, 6349, 6359 uniquement pour la PPB hors UC)</t>
  </si>
  <si>
    <t>PPB clôture N</t>
  </si>
  <si>
    <t>Sommes introduites dans l’exercice N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</si>
  <si>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</si>
  <si>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</si>
  <si>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</si>
  <si>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</si>
  <si>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</si>
  <si>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</si>
  <si>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</si>
  <si>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</si>
  <si>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</si>
  <si>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FR.22.03</t>
  </si>
  <si>
    <t>Participation aux bénéfices / excédents - PERP</t>
  </si>
  <si>
    <t>Compte de résultat technique (A. 331-4 III)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</si>
  <si>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</si>
  <si>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</si>
  <si>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</si>
  <si>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</si>
  <si>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</si>
  <si>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</si>
  <si>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</si>
  <si>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</si>
  <si>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Part de la réass de risque dans PB et commissions reçues</t>
  </si>
  <si>
    <t>Solde débiteur des exercices précédents des garanties concernées</t>
  </si>
  <si>
    <t>Montant de participation aux résultats défini au III de l'article A331-4</t>
  </si>
  <si>
    <t>Solde débiteur reporté en dépenses du compte de participation aux résultats arrêté à l'échéance suivante</t>
  </si>
  <si>
    <t>Participation aux bénéfices techniques net de réassurance</t>
  </si>
  <si>
    <t>Dotations à la réserve de PB 
(6306, 6326, 6346, 6356 uniquement pour la PPB hors UC)</t>
  </si>
  <si>
    <t>Utilisation de la réserve de PB 
(6309, 6329, 6349, 6359 uniquement pour la PPB hors UC)</t>
  </si>
  <si>
    <t>FR.22.04</t>
  </si>
  <si>
    <t>Comparaison de la PB minimale avec le montant de PB effectif de l'exercice</t>
  </si>
  <si>
    <t>Montant de participation affecté aux contrats</t>
  </si>
  <si>
    <t>Montant de participation mis en réserve</t>
  </si>
  <si>
    <t>Intérêts techniques</t>
  </si>
  <si>
    <t>Autres contrats</t>
  </si>
  <si>
    <t>Arrêté :</t>
  </si>
  <si>
    <t xml:space="preserve">Code d'appartenance : </t>
  </si>
  <si>
    <t>Conformité du fichier de collecte utilisé / Code de l'organisme</t>
  </si>
  <si>
    <t>Monnaie de Remise</t>
  </si>
  <si>
    <t>€uros</t>
  </si>
  <si>
    <t>Code de la mutualité</t>
  </si>
  <si>
    <t xml:space="preserve">Raison sociale : </t>
  </si>
  <si>
    <t>Tests</t>
  </si>
  <si>
    <t>Définition des contrôles</t>
  </si>
  <si>
    <t xml:space="preserve">BILAN </t>
  </si>
  <si>
    <t>FR02.01</t>
  </si>
  <si>
    <t>cellule C48 &lt;&gt; cellule C89</t>
  </si>
  <si>
    <t>BILAN / Compte non technique</t>
  </si>
  <si>
    <t>FR02.01 /  FR03.03</t>
  </si>
  <si>
    <t>Résultat technique vie + non vie = celui au compte non technique</t>
  </si>
  <si>
    <t>FR03.01 /  FR03.02 / FR03.03</t>
  </si>
  <si>
    <t>FR03.01 cellule F33 + FR03.02 cellule F21 &lt;&gt; FR03.03 cellules C5 + C6</t>
  </si>
  <si>
    <t>Résultat technique vie = celui au compte non technique</t>
  </si>
  <si>
    <t>FR03.01 / FR03.03</t>
  </si>
  <si>
    <t>FR03.01 cellule F33  &lt;&gt; FR03.03 cellules C6</t>
  </si>
  <si>
    <t>Résultat technique non vie = celui au compte non technique</t>
  </si>
  <si>
    <t>FR03.02 / FR03.03</t>
  </si>
  <si>
    <t>FR03.02 cellule F21 &lt;&gt; FR03.03 cellules C5</t>
  </si>
  <si>
    <t>Synthèse des résultats des contrôles :</t>
  </si>
  <si>
    <t>FR_02_01 – Bilan</t>
  </si>
  <si>
    <t>FR_03_01 – Compte de résultat technique vie</t>
  </si>
  <si>
    <t>FR_03_02 – Compte de résultat technique non vie</t>
  </si>
  <si>
    <t>FR_03_03 – Compte de résultat non technique</t>
  </si>
  <si>
    <t>FR_05_01 – Variation des immobilisations</t>
  </si>
  <si>
    <t>FR_06_01 – Décomposition du montant de provisions (passifs non techniques)</t>
  </si>
  <si>
    <t>FR_07_01 – Détail des comptes de régularisation</t>
  </si>
  <si>
    <t>FR_08_01 – Décomposition des frais généraux par nature et par destination,  Décomposition des charges de personnel, Engagements vis-à-vis des membres des organes de direction</t>
  </si>
  <si>
    <t>FR_10_01 – Données financières relatives à l'activité d'action sociale</t>
  </si>
  <si>
    <t>FR_12_01 – Décomposition du résultat financier par type de mouvements, par type de flux et par nature de titres</t>
  </si>
  <si>
    <t>FR_13_01 – Compte de résultat par catégorie (vie &amp; dommages corporels)</t>
  </si>
  <si>
    <t>FR_13_02 – Compte de résultat par catégorie (mixtes &amp; dommages corporels)</t>
  </si>
  <si>
    <t>FR_13_03 – Compte de résultat par catégorie (non-vie &amp; dommages corporels)</t>
  </si>
  <si>
    <t>FR_22_01 – Participation aux bénéfices / excédents - Fonds général</t>
  </si>
  <si>
    <t>FR_22_03 – Participation aux bénéfices / excédents – PERP</t>
  </si>
  <si>
    <t>FR_22_04 – Réconciliation avec le compte de résultat et le bilan</t>
  </si>
  <si>
    <t>FR13.03</t>
  </si>
  <si>
    <t>FR13.01</t>
  </si>
  <si>
    <t>FR13.02</t>
  </si>
  <si>
    <t>Cohérence des états FR13.01</t>
  </si>
  <si>
    <t>Cohérence des états FR13.02</t>
  </si>
  <si>
    <t>Cohérence des états FR13.03</t>
  </si>
  <si>
    <t xml:space="preserve">Code des assurances </t>
  </si>
  <si>
    <t>Code de la Sécurité Sociale</t>
  </si>
  <si>
    <t>FR.05.01.01</t>
  </si>
  <si>
    <t>Z Axis :</t>
  </si>
  <si>
    <t>VG/Comptes statutaires</t>
  </si>
  <si>
    <t>Valeur de réalisation N-1</t>
  </si>
  <si>
    <t>Valeur de réalisation N</t>
  </si>
  <si>
    <t>FR.12.01.01</t>
  </si>
  <si>
    <t>FR.13.01.01</t>
  </si>
  <si>
    <t>VIE / CAPI - AFFAIRES DIRECTES- France POUR LES ASSUREURS</t>
  </si>
  <si>
    <t xml:space="preserve">DOMMAGES CORPORELS - AFFAIRES DIRECTES- France POUR LES ASSUREURS
garanties accessoires uniquement
</t>
  </si>
  <si>
    <t>DOMMAGES CORPORELS</t>
  </si>
  <si>
    <t>TOTAL GENERAL VIE CAPI &amp; DOMMAGES CORPORELS</t>
  </si>
  <si>
    <t>ACCEPTATIONS
France
pour les assureurs</t>
  </si>
  <si>
    <t>Autres (y compris incapacité et invalidité)</t>
  </si>
  <si>
    <t>Primes à émettre nettes a la clôture</t>
  </si>
  <si>
    <t>Primes à émettre nettes ouverture</t>
  </si>
  <si>
    <t>Réévaluation des actifs UC</t>
  </si>
  <si>
    <t>Réévaluation des garanties donnant lieu à provision de diversification</t>
  </si>
  <si>
    <t>Part réass. dans résultat</t>
  </si>
  <si>
    <t>FR.13.02.01</t>
  </si>
  <si>
    <t>AFFAIRES DIRECTES- France pour les assureurs</t>
  </si>
  <si>
    <t>Primes à émettre nettes clôture</t>
  </si>
  <si>
    <t>Aut.charges nettes de produits tech.</t>
  </si>
  <si>
    <t>Dont charges des placements alloues</t>
  </si>
  <si>
    <t>Dont frais externes et internes de gestion alloues</t>
  </si>
  <si>
    <t>FR.13.03.01</t>
  </si>
  <si>
    <t>FR.20.01.01</t>
  </si>
  <si>
    <t>Identifiant</t>
  </si>
  <si>
    <t>Code d'identification unique du contrat pour l’exercice N</t>
  </si>
  <si>
    <t>Code d'identification du contrat reporté pour l’exercice N-1</t>
  </si>
  <si>
    <t>Dénomination commerciale actuelle du contrat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</si>
  <si>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</si>
  <si>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</si>
  <si>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</si>
  <si>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</si>
  <si>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</si>
  <si>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</si>
  <si>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Taux technique pour l'exercice N</t>
  </si>
  <si>
    <t>Autres variations du nombre de contrats (décès, conversion en rente…)</t>
  </si>
  <si>
    <t>Nature du nombre de contrats</t>
  </si>
  <si>
    <t>Taux de chargement de gestion pour l'exercice N</t>
  </si>
  <si>
    <t>Taux non-discrétionnaire (y compris intérêts techniques) net de chargement de gestion pour l'exercice N</t>
  </si>
  <si>
    <t>Montant des sinistres et des contrats arrivés à terme dans l'exercice N</t>
  </si>
  <si>
    <t>Encours moyen par assuré à la clôture de l’exercice N</t>
  </si>
  <si>
    <t>FR.22.04.01</t>
  </si>
  <si>
    <t>Participation aux résultats de l'exercice pour les catégories visées à l'article A. 132-11 I</t>
  </si>
  <si>
    <t>Participation aux résultats de l'exercice pour les catégories visées à l'article A. 132-11 III (Catégorie 11)</t>
  </si>
  <si>
    <t>FR.22.04.02</t>
  </si>
  <si>
    <t>Dotations à la réserve de PB (6306, 6326, 6346, 6356 uniquement pour la PPB hors UC)</t>
  </si>
  <si>
    <t>Utilisation de la réserve de PB (6309, 6329, 6349, 6359 uniquement pour la PPB hors UC)</t>
  </si>
  <si>
    <t>FR_20_01 – Etat Taux Servis - Suivi des provisions mathématiques vie par contrat</t>
  </si>
  <si>
    <t>Tableau complémentaire à l'état des placements: Totaux et raccordements</t>
  </si>
  <si>
    <t>FR02.01  C57 &lt;&gt; FR03.03  C26</t>
  </si>
  <si>
    <t>FR.22.01.01</t>
  </si>
  <si>
    <t>Compte technique (y.c. opérations hors France)</t>
  </si>
  <si>
    <t>Compte de résultat technique (A. 132-11 I)</t>
  </si>
  <si>
    <t>FR.22.01.02</t>
  </si>
  <si>
    <t>Solde de réassurance cédée – réassurance de risque uniquement (A. 132-15)</t>
  </si>
  <si>
    <t>CB/Épargne hors UC</t>
  </si>
  <si>
    <t>FR.22.01.03</t>
  </si>
  <si>
    <t>Compte financier et montant minimal de participation aux résultats</t>
  </si>
  <si>
    <t>Compte financier (A. 132-13 et 14)</t>
  </si>
  <si>
    <t>Taux de rendement des placements à l’exclusion de ceux mentionnés aux a, b et c du I de l’article R 344 1 et des placements relatifs aux participations directes dans un ORPS</t>
  </si>
  <si>
    <t>VNC des placements (ouverture)</t>
  </si>
  <si>
    <t>VNC des placements (clôture)</t>
  </si>
  <si>
    <t>Montant moyen des placements</t>
  </si>
  <si>
    <t>Part de résultat affectée aux fonds propres sur autorisation de l’ACPR (A. 132-13)</t>
  </si>
  <si>
    <t>Éléments complémentaires A. 132-12</t>
  </si>
  <si>
    <t>Surplus de PB prévu par A. 132-12</t>
  </si>
  <si>
    <t>FR.22.01.04</t>
  </si>
  <si>
    <t>Dotations aux provisions pour PB (6306, 6326, 6346, 6356 uniquement pour la PPB hors UC)</t>
  </si>
  <si>
    <t>État Taux Servis - Suivi des provisions mathématiques Vie par contrat</t>
  </si>
  <si>
    <t>Code du fonds</t>
  </si>
  <si>
    <t>Nombre de rachats ou transferts et assimilés au cours de l'exercice N</t>
  </si>
  <si>
    <t>Montant de rachats ou transferts et assimilés versés dans l'exercice N</t>
  </si>
  <si>
    <t>Autres variations des Provisions Mathématiques au cours de l'exercice N</t>
  </si>
  <si>
    <t>Valeur de rachat à la clôture N</t>
  </si>
  <si>
    <t>FR.20.01.02</t>
  </si>
  <si>
    <t xml:space="preserve">Année d'échéance </t>
  </si>
  <si>
    <t>Référence "1" ou "2" de l'article L.134-1 CDA</t>
  </si>
  <si>
    <t>Nombre de contrats ou adhésions en cours</t>
  </si>
  <si>
    <t>Montant de la Provision de diversification</t>
  </si>
  <si>
    <t>C0400</t>
  </si>
  <si>
    <t>C0410</t>
  </si>
  <si>
    <t>C0420</t>
  </si>
  <si>
    <t>Titres négociables à court terme</t>
  </si>
  <si>
    <t>Titres négociables à moyen terme</t>
  </si>
  <si>
    <t>BRANCHES 26 (HORS canton RPS et HORS PERP) - cat. 10</t>
  </si>
  <si>
    <t>RETRAITE PROF. SUPP. (Hors PERP et Hors PER) - Cat. 12</t>
  </si>
  <si>
    <t>GARANTIES DONNANT LIEU A PROVISION DE DIVERSIFICATION DIT "EUROCROISSANCE" - cat. 13</t>
  </si>
  <si>
    <t>CONTRAT PER relevant d’une comptabilité auxiliaire d’affectation - Cat. 14</t>
  </si>
  <si>
    <t>TOTAL
DOMMAGES CORPORELS
garanties accessoires uniquement</t>
  </si>
  <si>
    <t>Engagement PER</t>
  </si>
  <si>
    <t>Hors engagement PER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</si>
  <si>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</si>
  <si>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</si>
  <si>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</si>
  <si>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</si>
  <si>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Affaires directes hors engagements pris en substitution</t>
  </si>
  <si>
    <t>Affaires prises en
substitution</t>
  </si>
  <si>
    <t>Prov. Pour garantie à terme clôture</t>
  </si>
  <si>
    <t>R0740</t>
  </si>
  <si>
    <t>Prov. Pour garantie à terme ouverture</t>
  </si>
  <si>
    <t>R0750</t>
  </si>
  <si>
    <t>Garantie PER</t>
  </si>
  <si>
    <t>État Taux Servis - Suivi des flux des supports Eurocroissance par échéance, niveau de garantie et référence (A.134-7 CDA) à la clôture "N"</t>
  </si>
  <si>
    <t>Montant de primes versées et des arbitrages entrants</t>
  </si>
  <si>
    <t>Montant cumulé des transferts entrants</t>
  </si>
  <si>
    <t>Montant des Provisions Mathématiques</t>
  </si>
  <si>
    <t>Catégories 1,2,4,5,7</t>
  </si>
  <si>
    <t>Participation de l’assureur au solde technique (catégories 1 à 7 et 16)</t>
  </si>
  <si>
    <t>Tableau global catégories 1 à 7</t>
  </si>
  <si>
    <t>Etalement de PRE</t>
  </si>
  <si>
    <t>R0109</t>
  </si>
  <si>
    <t>Participation aux résultats de l'exercice pour les catégories visées à l'article A. 132-11 II (Catégorie 13)</t>
  </si>
  <si>
    <t>Participation aux résultats de l'exercice pour les catégories visées à l'article A. 132-11 IV (Catégorie 14)</t>
  </si>
  <si>
    <t>CB/Vie hors catégorie 14 [Hors épargne en UC]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</si>
  <si>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</si>
  <si>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</si>
  <si>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</si>
  <si>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</si>
  <si>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CB/Contrats relevant d’une comptabilité auxiliaire d’affectation mentionnée au premier alinéa de l’article L. 142-4 mais pas de la catégorie 11 [14]</t>
  </si>
  <si>
    <t>PB résiduelle fin N et fin N-1 après dotation et prélèvements successifs de la catégorie 14</t>
  </si>
  <si>
    <r>
      <t xml:space="preserve">Annexe A1 - états communs remis par les organismes mentionnés aux articles 2-1, 2-2, 2-3 et 2-5 de l’instruction </t>
    </r>
    <r>
      <rPr>
        <b/>
        <sz val="11"/>
        <color rgb="FFFF0000"/>
        <rFont val="Arial"/>
        <family val="2"/>
      </rPr>
      <t>2021-I-05</t>
    </r>
  </si>
  <si>
    <t xml:space="preserve">LEI : </t>
  </si>
  <si>
    <t>FR.13.01!CV24&lt;&gt;FR.13.01!E24+FR.13.01!H24+FR.13.01!K24+FR.13.01!N24+FR.13.01!Q24+FR.13.01!T24+FR.13.01!W24+FR.13.01!Z24+FR.13.01!AC24+FR.13.01!AF24+FR.13.01!AI24+FR.13.01!AL24+FR.13.01!AO24+FR.13.01!AR24+FR.13.01!AU24+FR.13.01!AX24+FR.13.01!BA24+FR.13.01!BD24+FR.13.01!BG24+FR.13.01!BJ24+FR.13.01!BM24+FR.13.01!BP24+FR.13.01!BS24+FR.13.01!BW24+FR.13.01!BX24+FR.13.01!BY24+FR.13.01!BZ24+FR.13.01!CD24+FR.13.01!CG24+FR.13.01!CJ24+FR.13.01!CM24+FR.13.01!CQ24+FR.13.01!CR24+FR.13.01!CS24+FR.13.01!CT24</t>
  </si>
  <si>
    <t>FR.13.01!CA24+FR.13.01!CU24&lt;&gt;FR.13.01!CV24</t>
  </si>
  <si>
    <t>FR.13.01!CV35&lt;&gt;FR.13.01!E35+FR.13.01!H35+FR.13.01!K35+FR.13.01!N35+FR.13.01!Q35+FR.13.01!T35+FR.13.01!W35+FR.13.01!Z35+FR.13.01!AC35+FR.13.01!AF35+FR.13.01!AI35+FR.13.01!AL35+FR.13.01!AO35+FR.13.01!AR35+FR.13.01!AU35+FR.13.01!AX35+FR.13.01!BA35+FR.13.01!BD35+FR.13.01!BG35+FR.13.01!BJ35+FR.13.01!BM35+FR.13.01!BP35+FR.13.01!BS35+FR.13.01!BW35+FR.13.01!BX35+FR.13.01!BY35+FR.13.01!BZ35+FR.13.01!CD35+FR.13.01!CG35+FR.13.01!CJ35+FR.13.01!CM35+FR.13.01!CQ35+FR.13.01!CR35+FR.13.01!CS35+FR.13.01!CT35</t>
  </si>
  <si>
    <t>FR.13.01!CA35+FR.13.01!CU35&lt;&gt;FR.13.01!CV35</t>
  </si>
  <si>
    <t>FR.13.01!CV80&lt;&gt;FR.13.01!E80+FR.13.01!H80+FR.13.01!K80+FR.13.01!N80+FR.13.01!Q80+FR.13.01!T80+FR.13.01!W80+FR.13.01!Z80+FR.13.01!AC80+FR.13.01!AF80+FR.13.01!AI80+FR.13.01!AL80+FR.13.01!AO80+FR.13.01!AR80+FR.13.01!AU80+FR.13.01!AX80+FR.13.01!BA80+FR.13.01!BD80+FR.13.01!BG80+FR.13.01!BJ80+FR.13.01!BM80+FR.13.01!BP80+FR.13.01!BS80+FR.13.01!BW80+FR.13.01!BX80+FR.13.01!BY80+FR.13.01!BZ80+FR.13.01!CD80+FR.13.01!CG80+FR.13.01!CJ80+FR.13.01!CM80+FR.13.01!CQ80+FR.13.01!CR80+FR.13.01!CS80+FR.13.01!CT80</t>
  </si>
  <si>
    <t>FR.13.01!CA80+FR.13.01!CU80&lt;&gt;FR.13.01!CV80</t>
  </si>
  <si>
    <t>FR_13_02!V30&lt;&gt;FR_13_02!E30+FR_13_02!H30+FR_13_02!K30+FR_13_02!N30+FR_13_02!R30+FR_13_02!S30+FR_13_02!T30+FR_13_02!U30</t>
  </si>
  <si>
    <t>FR_13_02!V48&lt;&gt;FR_13_02!E48+FR_13_02!H48+FR_13_02!K48+FR_13_02!N48+FR_13_02!R48+FR_13_02!S48+FR_13_02!T48+FR_13_02!U48</t>
  </si>
  <si>
    <t>FR_13_02!V76&lt;&gt;FR_13_02!E76+FR_13_02!H76+FR_13_02!K76+FR_13_02!N76+FR_13_02!R76+FR_13_02!S76+FR_13_02!T76+FR_13_02!U76</t>
  </si>
  <si>
    <t>FR.13.03!V25&lt;&gt;FR.13.03!E25+FR.13.03!H25+FR.13.03!K25+FR.13.03!N25+FR.13.03!O25+FR.13.03!P25+FR.13.03!Q25+FR.13.03!R25+FR.13.03!S25+FR.13.03!T25+FR.13.03!W25+FR.13.03!Z25+FR.13.03!AC25+FR.13.03!AG25+FR.13.03!AH25+FR.13.03!AI25+FR.13.03!AJ25+FR.13.03!AM25+FR.13.03!AR25+FR.13.03!AS25+FR.13.03!AT25+FR.13.03!AU25</t>
  </si>
  <si>
    <t>FR.13.03!V48&lt;&gt;FR.13.03!E48+FR.13.03!H48+FR.13.03!K48+FR.13.03!N48+FR.13.03!O48+FR.13.03!P48+FR.13.03!Q48+FR.13.03!R48+FR.13.03!S48+FR.13.03!T48+FR.13.03!W48+FR.13.03!Z48+FR.13.03!AC48+FR.13.03!AG48+FR.13.03!AH48+FR.13.03!AI48+FR.13.03!AJ48+FR.13.03!AM48+FR.13.03!AR48+FR.13.03!AS48+FR.13.03!AT48+FR.13.03!AU48</t>
  </si>
  <si>
    <t>FR.13.03!V76&lt;&gt;FR.13.03!E76+FR.13.03!H76+FR.13.03!K76+FR.13.03!N76+FR.13.03!O76+FR.13.03!P76+FR.13.03!Q76+FR.13.03!R76+FR.13.03!S76+FR.13.03!T76+FR.13.03!W76+FR.13.03!Z76+FR.13.03!AC76+FR.13.03!AG76+FR.13.03!AH76+FR.13.03!AI76+FR.13.03!AJ76+FR.13.03!AM76+FR.13.03!AR76+FR.13.03!AS76+FR.13.03!AT76+FR.13.03!AU76</t>
  </si>
  <si>
    <t xml:space="preserve">Niveaux de garantie (par pas de 5 points)
</t>
  </si>
  <si>
    <t>Sommes introduites dans l’exercice N-8</t>
  </si>
  <si>
    <t>Sommes introduites dans l’exercice N-9</t>
  </si>
  <si>
    <t>Sommes introduites dans l’exercice N-10</t>
  </si>
  <si>
    <t>Sommes introduites dans l’exercice N-11</t>
  </si>
  <si>
    <t>Sommes introduites dans l’exercice N-12</t>
  </si>
  <si>
    <t>Sommes introduites dans l’exercice N-13</t>
  </si>
  <si>
    <t>Sommes introduites dans l’exercice N-14</t>
  </si>
  <si>
    <t>Sommes introduites dans l’exercice N-15 et antérieurs</t>
  </si>
  <si>
    <t>FR.22.05</t>
  </si>
  <si>
    <t>Participation aux bénéfices / excédents - Catégorie 14</t>
  </si>
  <si>
    <t>FR.22.05.01</t>
  </si>
  <si>
    <t>Catégorie 14</t>
  </si>
  <si>
    <t>Compte de résultat technique (A. 132-11 IV)</t>
  </si>
  <si>
    <t>FR.22.05.02</t>
  </si>
  <si>
    <t>Participation de l’assureur au solde technique (catégorie 14)</t>
  </si>
  <si>
    <t>Tableau global catégorie 14</t>
  </si>
  <si>
    <t>FR.22.05.03</t>
  </si>
  <si>
    <t>Compte financier (A. 132-13 et 14) affecté à la catégorie 14</t>
  </si>
  <si>
    <t>FR.22.05.04</t>
  </si>
  <si>
    <t>Sommes introduites dans les exercices N-15 et antérieurs</t>
  </si>
  <si>
    <t>Identifiant de la ligne</t>
  </si>
  <si>
    <t>Identifiant du bien</t>
  </si>
  <si>
    <t>Code SII de l’actif correspondant</t>
  </si>
  <si>
    <t>Type de code SII de l’actif correspondant</t>
  </si>
  <si>
    <t>Nature du bien</t>
  </si>
  <si>
    <t>Date d'acquisition</t>
  </si>
  <si>
    <t>Valeur d'achat</t>
  </si>
  <si>
    <t>Part du bien détenu</t>
  </si>
  <si>
    <t>Valorisation nette comptable</t>
  </si>
  <si>
    <t>Valeur de réalisation</t>
  </si>
  <si>
    <t>Valorisation SII</t>
  </si>
  <si>
    <t>Surface utile</t>
  </si>
  <si>
    <t>Code géographique INSEE</t>
  </si>
  <si>
    <t>Code ISO pays</t>
  </si>
  <si>
    <t>Date de construction du bien</t>
  </si>
  <si>
    <t>Date de la dernière évaluation quinquennale</t>
  </si>
  <si>
    <t>Secteur NACE du locataire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</si>
  <si>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</si>
  <si>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</si>
  <si>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</si>
  <si>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</si>
  <si>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</si>
  <si>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</si>
  <si>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</si>
  <si>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</si>
  <si>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</si>
  <si>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</si>
  <si>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</si>
  <si>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</si>
  <si>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</si>
  <si>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</si>
  <si>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</si>
  <si>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</si>
  <si>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</si>
  <si>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FR.30.01</t>
  </si>
  <si>
    <t>Valorisation des biens immobiliers</t>
  </si>
  <si>
    <t>FR.30.01.01</t>
  </si>
  <si>
    <t>FR_22_05 – Participation aux bénéfices / excédents - Catégorie 14</t>
  </si>
  <si>
    <t>FR_30_01 – Valorisation des biens immobiliers</t>
  </si>
  <si>
    <t>a1_annexe-etats-communs-2021-i-05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</si>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</sst>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E_u_r_-;\-* #,##0.00\ _E_u_r_-;_-* &quot;-&quot;??\ _E_u_r_-;_-@_-"/>
    <numFmt numFmtId="165" formatCode="_-* #,##0\ _F_-;\-* #,##0\ _F_-;_-* &quot;-&quot;\ _F_-;_-@_-"/>
    <numFmt numFmtId="166" formatCode="_-* #,##0.00\ _F_-;\-* #,##0.00\ _F_-;_-* &quot;-&quot;??\ _F_-;_-@_-"/>
    <numFmt numFmtId="167" formatCode="#,##0.00\ &quot;F&quot;"/>
    <numFmt numFmtId="168" formatCode="00"/>
    <numFmt numFmtId="169" formatCode="000"/>
    <numFmt numFmtId="170" formatCode="0.0"/>
    <numFmt numFmtId="171" formatCode="0.0%"/>
    <numFmt numFmtId="172" formatCode="###,##0.0"/>
    <numFmt numFmtId="173" formatCode="d/m/yy"/>
    <numFmt numFmtId="174" formatCode="########0"/>
    <numFmt numFmtId="175" formatCode="####0.000"/>
    <numFmt numFmtId="176" formatCode="_-[$€-2]\ * #,##0.00_-;_-[$€-2]\ * #,##0.00\-;_-[$€-2]\ * &quot;-&quot;??_-"/>
    <numFmt numFmtId="177" formatCode="* #,##0;* \-#,##0;* &quot;-&quot;;@"/>
    <numFmt numFmtId="178" formatCode="#,##0.0\ &quot;€&quot;"/>
    <numFmt numFmtId="179" formatCode="[&gt;=3000000000000]#&quot; &quot;##&quot; &quot;##&quot; &quot;##&quot; &quot;###&quot; &quot;###&quot; | &quot;##;#&quot; &quot;##&quot; &quot;##&quot; &quot;##&quot; &quot;###&quot; &quot;###"/>
    <numFmt numFmtId="180" formatCode="#,##0.000;\-#,##0.000"/>
    <numFmt numFmtId="181" formatCode="#,##0.0000;\-#,##0.0000"/>
    <numFmt numFmtId="182" formatCode="_-* #,##0.00\ _F_t_-;\-* #,##0.00\ _F_t_-;_-* &quot;-&quot;??\ _F_t_-;_-@_-"/>
    <numFmt numFmtId="183" formatCode="_-* #,##0\ _F_-;\-* #,##0\ _F_-;_-* &quot;-&quot;??\ _F_-;_-@_-"/>
    <numFmt numFmtId="184" formatCode="#,##0.0000&quot; €&quot;"/>
    <numFmt numFmtId="185" formatCode="0.0%&quot;   &quot;"/>
    <numFmt numFmtId="186" formatCode="@*."/>
    <numFmt numFmtId="187" formatCode="\C0000"/>
    <numFmt numFmtId="188" formatCode="\R0000"/>
    <numFmt numFmtId="189" formatCode="0000"/>
    <numFmt numFmtId="190" formatCode="dd/mm/yyyy\ "/>
    <numFmt numFmtId="191" formatCode="&quot;+ &quot;#,##0.00\ ;&quot;- &quot;#,##0.00\ ;0.00\ "/>
    <numFmt numFmtId="192" formatCode="#,##0\ ;&quot;- &quot;#,##0\ ;0\ "/>
    <numFmt numFmtId="193" formatCode="&quot;+ &quot;#,##0\ ;&quot;- &quot;#,##0\ ;0\ "/>
    <numFmt numFmtId="194" formatCode="_-* #,##0.00\ &quot;Eur&quot;_-;\-* #,##0.00\ &quot;Eur&quot;_-;_-* &quot;-&quot;??\ &quot;Eur&quot;_-;_-@_-"/>
    <numFmt numFmtId="195" formatCode="&quot;+ &quot;#,##0.00%\ ;&quot;- &quot;#,##0.00%\ ;0.00%\ "/>
    <numFmt numFmtId="196" formatCode="#,##0%\ ;&quot;- &quot;#,##0%\ ;0%\ "/>
    <numFmt numFmtId="197" formatCode="&quot;+ &quot;#,##0%\ ;&quot;- &quot;#,##0%\ ;0%\ "/>
    <numFmt numFmtId="198" formatCode="@\ "/>
    <numFmt numFmtId="199" formatCode="#,##0.0000"/>
  </numFmts>
  <fonts count="1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sz val="8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 Narrow"/>
      <family val="2"/>
    </font>
    <font>
      <sz val="8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u/>
      <sz val="10"/>
      <name val="Courier New"/>
      <family val="3"/>
    </font>
    <font>
      <sz val="11"/>
      <color indexed="53"/>
      <name val="Calibri"/>
      <family val="2"/>
    </font>
    <font>
      <sz val="12"/>
      <name val="Antique Olive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b/>
      <sz val="8"/>
      <name val="Arial"/>
      <family val="2"/>
    </font>
    <font>
      <u/>
      <sz val="8"/>
      <color indexed="12"/>
      <name val="Times New Roman"/>
      <family val="1"/>
    </font>
    <font>
      <b/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i/>
      <sz val="11"/>
      <color indexed="8"/>
      <name val="Calibri"/>
      <family val="2"/>
    </font>
    <font>
      <sz val="8"/>
      <color indexed="8"/>
      <name val="Arial"/>
      <family val="2"/>
    </font>
    <font>
      <sz val="14"/>
      <color rgb="FFFF0000"/>
      <name val="Arial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7.5"/>
      <color indexed="8"/>
      <name val="Verdana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rgb="FF0070C0"/>
      <name val="Arial"/>
      <family val="2"/>
    </font>
    <font>
      <b/>
      <u/>
      <sz val="9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sz val="9"/>
      <color rgb="FFFFC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0"/>
      <name val="Verdana"/>
      <family val="2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98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8" fillId="18" borderId="0" applyNumberFormat="0" applyBorder="0" applyAlignment="0" applyProtection="0"/>
    <xf numFmtId="0" fontId="27" fillId="29" borderId="0" applyNumberFormat="0" applyBorder="0" applyAlignment="0" applyProtection="0"/>
    <xf numFmtId="0" fontId="27" fillId="22" borderId="0" applyNumberFormat="0" applyBorder="0" applyAlignment="0" applyProtection="0"/>
    <xf numFmtId="0" fontId="28" fillId="30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8" borderId="0" applyNumberFormat="0" applyBorder="0" applyAlignment="0" applyProtection="0"/>
    <xf numFmtId="0" fontId="44" fillId="22" borderId="0" applyNumberFormat="0" applyBorder="0" applyAlignment="0" applyProtection="0"/>
    <xf numFmtId="0" fontId="30" fillId="31" borderId="1" applyNumberFormat="0" applyAlignment="0" applyProtection="0"/>
    <xf numFmtId="0" fontId="45" fillId="32" borderId="1" applyNumberFormat="0" applyAlignment="0" applyProtection="0"/>
    <xf numFmtId="3" fontId="18" fillId="0" borderId="2">
      <alignment vertical="center"/>
      <protection locked="0"/>
    </xf>
    <xf numFmtId="3" fontId="16" fillId="0" borderId="2" applyBorder="0">
      <alignment vertical="center"/>
      <protection locked="0"/>
    </xf>
    <xf numFmtId="3" fontId="18" fillId="0" borderId="2">
      <alignment vertical="center"/>
      <protection locked="0"/>
    </xf>
    <xf numFmtId="3" fontId="16" fillId="0" borderId="2" applyBorder="0">
      <alignment vertical="center"/>
      <protection locked="0"/>
    </xf>
    <xf numFmtId="3" fontId="18" fillId="33" borderId="3">
      <alignment vertical="center"/>
    </xf>
    <xf numFmtId="3" fontId="18" fillId="33" borderId="3">
      <alignment vertical="center"/>
    </xf>
    <xf numFmtId="0" fontId="31" fillId="0" borderId="4" applyNumberFormat="0" applyFill="0" applyAlignment="0" applyProtection="0"/>
    <xf numFmtId="0" fontId="43" fillId="34" borderId="5" applyNumberFormat="0" applyAlignment="0" applyProtection="0"/>
    <xf numFmtId="3" fontId="16" fillId="0" borderId="6">
      <alignment vertical="top"/>
      <protection locked="0"/>
    </xf>
    <xf numFmtId="3" fontId="16" fillId="35" borderId="2">
      <protection locked="0"/>
    </xf>
    <xf numFmtId="3" fontId="16" fillId="36" borderId="2">
      <protection locked="0"/>
    </xf>
    <xf numFmtId="0" fontId="16" fillId="37" borderId="6"/>
    <xf numFmtId="0" fontId="43" fillId="23" borderId="5" applyNumberFormat="0" applyAlignment="0" applyProtection="0"/>
    <xf numFmtId="168" fontId="16" fillId="0" borderId="6">
      <alignment horizontal="center" vertical="top"/>
    </xf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8" borderId="0" applyNumberFormat="0" applyBorder="0" applyAlignment="0" applyProtection="0"/>
    <xf numFmtId="177" fontId="14" fillId="0" borderId="0"/>
    <xf numFmtId="177" fontId="13" fillId="0" borderId="0"/>
    <xf numFmtId="177" fontId="14" fillId="0" borderId="0"/>
    <xf numFmtId="177" fontId="13" fillId="0" borderId="0"/>
    <xf numFmtId="177" fontId="14" fillId="0" borderId="0"/>
    <xf numFmtId="177" fontId="13" fillId="0" borderId="0"/>
    <xf numFmtId="177" fontId="14" fillId="0" borderId="0"/>
    <xf numFmtId="177" fontId="13" fillId="0" borderId="0"/>
    <xf numFmtId="177" fontId="14" fillId="0" borderId="0"/>
    <xf numFmtId="177" fontId="13" fillId="0" borderId="0"/>
    <xf numFmtId="177" fontId="14" fillId="0" borderId="0"/>
    <xf numFmtId="177" fontId="13" fillId="0" borderId="0"/>
    <xf numFmtId="177" fontId="14" fillId="0" borderId="0"/>
    <xf numFmtId="177" fontId="13" fillId="0" borderId="0"/>
    <xf numFmtId="177" fontId="14" fillId="0" borderId="0"/>
    <xf numFmtId="177" fontId="13" fillId="0" borderId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3" fontId="15" fillId="0" borderId="6" applyBorder="0">
      <alignment vertical="center"/>
      <protection locked="0"/>
    </xf>
    <xf numFmtId="173" fontId="13" fillId="0" borderId="0" applyProtection="0">
      <protection locked="0"/>
    </xf>
    <xf numFmtId="173" fontId="14" fillId="0" borderId="0" applyProtection="0">
      <protection locked="0"/>
    </xf>
    <xf numFmtId="166" fontId="46" fillId="0" borderId="0" applyFont="0" applyFill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14" fillId="37" borderId="6" applyBorder="0"/>
    <xf numFmtId="0" fontId="14" fillId="37" borderId="6" applyBorder="0"/>
    <xf numFmtId="0" fontId="14" fillId="37" borderId="6" applyBorder="0"/>
    <xf numFmtId="174" fontId="13" fillId="0" borderId="0">
      <protection locked="0"/>
    </xf>
    <xf numFmtId="174" fontId="14" fillId="0" borderId="0">
      <protection locked="0"/>
    </xf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27" fillId="0" borderId="0"/>
    <xf numFmtId="9" fontId="27" fillId="0" borderId="0"/>
    <xf numFmtId="43" fontId="46" fillId="0" borderId="0" applyFont="0" applyFill="0" applyBorder="0" applyAlignment="0" applyProtection="0"/>
    <xf numFmtId="182" fontId="47" fillId="0" borderId="0" applyFont="0" applyFill="0" applyBorder="0" applyAlignment="0" applyProtection="0"/>
    <xf numFmtId="0" fontId="19" fillId="0" borderId="0" applyNumberFormat="0">
      <protection locked="0"/>
    </xf>
    <xf numFmtId="0" fontId="35" fillId="42" borderId="0" applyNumberFormat="0" applyBorder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27" fillId="38" borderId="7" applyNumberFormat="0" applyFont="0" applyAlignment="0" applyProtection="0"/>
    <xf numFmtId="0" fontId="33" fillId="3" borderId="0" applyNumberFormat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5" fillId="4" borderId="0" applyNumberFormat="0" applyBorder="0" applyAlignment="0" applyProtection="0"/>
    <xf numFmtId="0" fontId="32" fillId="7" borderId="1" applyNumberFormat="0" applyAlignment="0" applyProtection="0"/>
    <xf numFmtId="0" fontId="30" fillId="31" borderId="1" applyNumberFormat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53" fillId="0" borderId="11" applyNumberFormat="0" applyFill="0" applyAlignment="0" applyProtection="0"/>
    <xf numFmtId="0" fontId="31" fillId="0" borderId="4" applyNumberFormat="0" applyFill="0" applyAlignment="0" applyProtection="0"/>
    <xf numFmtId="166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8" fontId="14" fillId="0" borderId="0" applyFont="0" applyFill="0" applyBorder="0" applyAlignment="0" applyProtection="0"/>
    <xf numFmtId="172" fontId="13" fillId="0" borderId="0"/>
    <xf numFmtId="172" fontId="14" fillId="0" borderId="0"/>
    <xf numFmtId="174" fontId="13" fillId="0" borderId="0"/>
    <xf numFmtId="174" fontId="14" fillId="0" borderId="0"/>
    <xf numFmtId="0" fontId="34" fillId="43" borderId="0" applyNumberFormat="0" applyBorder="0" applyAlignment="0" applyProtection="0"/>
    <xf numFmtId="0" fontId="34" fillId="30" borderId="0" applyNumberFormat="0" applyBorder="0" applyAlignment="0" applyProtection="0"/>
    <xf numFmtId="0" fontId="34" fillId="43" borderId="0" applyNumberFormat="0" applyBorder="0" applyAlignment="0" applyProtection="0"/>
    <xf numFmtId="0" fontId="16" fillId="0" borderId="6" applyFill="0">
      <alignment horizontal="right" vertical="top"/>
    </xf>
    <xf numFmtId="167" fontId="16" fillId="0" borderId="12" applyBorder="0">
      <alignment horizontal="center" vertical="center" wrapText="1"/>
    </xf>
    <xf numFmtId="169" fontId="16" fillId="0" borderId="12" applyBorder="0">
      <alignment horizontal="center" vertical="center" wrapText="1"/>
    </xf>
    <xf numFmtId="165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7" fontId="16" fillId="0" borderId="12" applyBorder="0">
      <alignment horizontal="center" vertical="center" wrapText="1"/>
    </xf>
    <xf numFmtId="8" fontId="16" fillId="0" borderId="12" applyBorder="0">
      <alignment horizontal="center" vertical="center" wrapText="1"/>
    </xf>
    <xf numFmtId="168" fontId="16" fillId="0" borderId="6">
      <alignment horizontal="center"/>
      <protection locked="0"/>
    </xf>
    <xf numFmtId="175" fontId="13" fillId="0" borderId="0"/>
    <xf numFmtId="175" fontId="14" fillId="0" borderId="0"/>
    <xf numFmtId="184" fontId="14" fillId="0" borderId="0"/>
    <xf numFmtId="184" fontId="13" fillId="0" borderId="0"/>
    <xf numFmtId="0" fontId="74" fillId="0" borderId="0"/>
    <xf numFmtId="0" fontId="23" fillId="0" borderId="0"/>
    <xf numFmtId="0" fontId="46" fillId="0" borderId="0"/>
    <xf numFmtId="0" fontId="16" fillId="0" borderId="0"/>
    <xf numFmtId="0" fontId="16" fillId="0" borderId="0"/>
    <xf numFmtId="0" fontId="23" fillId="0" borderId="0"/>
    <xf numFmtId="0" fontId="14" fillId="0" borderId="0"/>
    <xf numFmtId="0" fontId="13" fillId="0" borderId="0" applyProtection="0">
      <protection locked="0"/>
    </xf>
    <xf numFmtId="0" fontId="23" fillId="0" borderId="0"/>
    <xf numFmtId="0" fontId="17" fillId="0" borderId="0"/>
    <xf numFmtId="0" fontId="17" fillId="0" borderId="0"/>
    <xf numFmtId="0" fontId="24" fillId="0" borderId="0"/>
    <xf numFmtId="0" fontId="13" fillId="0" borderId="0" applyProtection="0"/>
    <xf numFmtId="0" fontId="17" fillId="0" borderId="0"/>
    <xf numFmtId="0" fontId="14" fillId="0" borderId="0"/>
    <xf numFmtId="0" fontId="14" fillId="0" borderId="0"/>
    <xf numFmtId="0" fontId="13" fillId="0" borderId="0"/>
    <xf numFmtId="0" fontId="54" fillId="0" borderId="0"/>
    <xf numFmtId="0" fontId="27" fillId="0" borderId="0"/>
    <xf numFmtId="0" fontId="23" fillId="0" borderId="0"/>
    <xf numFmtId="0" fontId="73" fillId="0" borderId="0" applyProtection="0"/>
    <xf numFmtId="0" fontId="13" fillId="0" borderId="0"/>
    <xf numFmtId="0" fontId="14" fillId="38" borderId="7" applyNumberFormat="0" applyFont="0" applyAlignment="0" applyProtection="0"/>
    <xf numFmtId="0" fontId="13" fillId="38" borderId="7" applyNumberFormat="0" applyFont="0" applyAlignment="0" applyProtection="0"/>
    <xf numFmtId="0" fontId="14" fillId="29" borderId="7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9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36" fillId="31" borderId="15" applyNumberFormat="0" applyAlignment="0" applyProtection="0"/>
    <xf numFmtId="9" fontId="15" fillId="0" borderId="2">
      <alignment vertical="center"/>
    </xf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5" fillId="0" borderId="0" applyNumberFormat="0" applyFont="0" applyFill="0" applyBorder="0" applyAlignment="0" applyProtection="0">
      <alignment horizontal="left"/>
    </xf>
    <xf numFmtId="15" fontId="55" fillId="0" borderId="0" applyFont="0" applyFill="0" applyBorder="0" applyAlignment="0" applyProtection="0"/>
    <xf numFmtId="0" fontId="56" fillId="0" borderId="16">
      <alignment horizontal="center"/>
    </xf>
    <xf numFmtId="3" fontId="55" fillId="0" borderId="0" applyFont="0" applyFill="0" applyBorder="0" applyAlignment="0" applyProtection="0"/>
    <xf numFmtId="0" fontId="55" fillId="44" borderId="0" applyNumberFormat="0" applyFont="0" applyBorder="0" applyAlignment="0" applyProtection="0"/>
    <xf numFmtId="0" fontId="24" fillId="35" borderId="0" applyNumberFormat="0" applyBorder="0">
      <alignment horizontal="right"/>
      <protection locked="0"/>
    </xf>
    <xf numFmtId="0" fontId="14" fillId="37" borderId="0" applyNumberFormat="0" applyFont="0" applyBorder="0" applyAlignment="0"/>
    <xf numFmtId="0" fontId="14" fillId="45" borderId="0" applyNumberFormat="0" applyBorder="0">
      <alignment horizontal="center" vertical="center" wrapText="1"/>
    </xf>
    <xf numFmtId="170" fontId="24" fillId="46" borderId="2" applyNumberFormat="0" applyBorder="0" applyAlignment="0">
      <alignment horizontal="right"/>
      <protection locked="0"/>
    </xf>
    <xf numFmtId="0" fontId="14" fillId="47" borderId="0" applyNumberFormat="0" applyFont="0" applyBorder="0" applyAlignment="0"/>
    <xf numFmtId="0" fontId="22" fillId="0" borderId="6" applyFill="0" applyBorder="0">
      <alignment horizontal="center" vertical="center"/>
    </xf>
    <xf numFmtId="10" fontId="25" fillId="0" borderId="17" applyNumberFormat="0" applyBorder="0" applyAlignment="0"/>
    <xf numFmtId="0" fontId="14" fillId="48" borderId="2">
      <alignment horizontal="center" wrapText="1"/>
    </xf>
    <xf numFmtId="0" fontId="13" fillId="48" borderId="2">
      <alignment horizontal="center" wrapText="1"/>
    </xf>
    <xf numFmtId="0" fontId="14" fillId="48" borderId="2">
      <alignment horizontal="left"/>
    </xf>
    <xf numFmtId="0" fontId="13" fillId="48" borderId="2">
      <alignment horizontal="left"/>
    </xf>
    <xf numFmtId="3" fontId="14" fillId="46" borderId="2">
      <alignment horizontal="right"/>
      <protection locked="0"/>
    </xf>
    <xf numFmtId="3" fontId="13" fillId="46" borderId="2">
      <alignment horizontal="right"/>
      <protection locked="0"/>
    </xf>
    <xf numFmtId="171" fontId="14" fillId="46" borderId="2">
      <alignment horizontal="right"/>
      <protection locked="0"/>
    </xf>
    <xf numFmtId="171" fontId="13" fillId="46" borderId="2">
      <alignment horizontal="right"/>
      <protection locked="0"/>
    </xf>
    <xf numFmtId="0" fontId="57" fillId="0" borderId="0">
      <alignment horizontal="left" indent="2"/>
    </xf>
    <xf numFmtId="185" fontId="58" fillId="0" borderId="18">
      <protection locked="0"/>
    </xf>
    <xf numFmtId="1" fontId="26" fillId="0" borderId="19">
      <alignment horizontal="right"/>
      <protection locked="0"/>
    </xf>
    <xf numFmtId="1" fontId="17" fillId="0" borderId="19">
      <alignment horizontal="right"/>
      <protection locked="0"/>
    </xf>
    <xf numFmtId="0" fontId="15" fillId="0" borderId="0">
      <alignment vertical="center" wrapText="1"/>
    </xf>
    <xf numFmtId="4" fontId="59" fillId="43" borderId="20" applyNumberFormat="0" applyProtection="0">
      <alignment vertical="center"/>
    </xf>
    <xf numFmtId="4" fontId="60" fillId="43" borderId="20" applyNumberFormat="0" applyProtection="0">
      <alignment vertical="center"/>
    </xf>
    <xf numFmtId="4" fontId="59" fillId="43" borderId="20" applyNumberFormat="0" applyProtection="0">
      <alignment horizontal="left" vertical="center" indent="1"/>
    </xf>
    <xf numFmtId="0" fontId="59" fillId="43" borderId="20" applyNumberFormat="0" applyProtection="0">
      <alignment horizontal="left" vertical="top" indent="1"/>
    </xf>
    <xf numFmtId="4" fontId="59" fillId="49" borderId="0" applyNumberFormat="0" applyProtection="0">
      <alignment horizontal="left" vertical="center" indent="1"/>
    </xf>
    <xf numFmtId="4" fontId="61" fillId="3" borderId="20" applyNumberFormat="0" applyProtection="0">
      <alignment horizontal="right" vertical="center"/>
    </xf>
    <xf numFmtId="4" fontId="61" fillId="9" borderId="20" applyNumberFormat="0" applyProtection="0">
      <alignment horizontal="right" vertical="center"/>
    </xf>
    <xf numFmtId="4" fontId="61" fillId="20" borderId="20" applyNumberFormat="0" applyProtection="0">
      <alignment horizontal="right" vertical="center"/>
    </xf>
    <xf numFmtId="4" fontId="61" fillId="11" borderId="20" applyNumberFormat="0" applyProtection="0">
      <alignment horizontal="right" vertical="center"/>
    </xf>
    <xf numFmtId="4" fontId="61" fillId="15" borderId="20" applyNumberFormat="0" applyProtection="0">
      <alignment horizontal="right" vertical="center"/>
    </xf>
    <xf numFmtId="4" fontId="61" fillId="28" borderId="20" applyNumberFormat="0" applyProtection="0">
      <alignment horizontal="right" vertical="center"/>
    </xf>
    <xf numFmtId="4" fontId="61" fillId="24" borderId="20" applyNumberFormat="0" applyProtection="0">
      <alignment horizontal="right" vertical="center"/>
    </xf>
    <xf numFmtId="4" fontId="61" fillId="50" borderId="20" applyNumberFormat="0" applyProtection="0">
      <alignment horizontal="right" vertical="center"/>
    </xf>
    <xf numFmtId="4" fontId="61" fillId="10" borderId="20" applyNumberFormat="0" applyProtection="0">
      <alignment horizontal="right" vertical="center"/>
    </xf>
    <xf numFmtId="4" fontId="59" fillId="51" borderId="21" applyNumberFormat="0" applyProtection="0">
      <alignment horizontal="left" vertical="center" indent="1"/>
    </xf>
    <xf numFmtId="4" fontId="61" fillId="52" borderId="0" applyNumberFormat="0" applyProtection="0">
      <alignment horizontal="left" vertical="center" indent="1"/>
    </xf>
    <xf numFmtId="4" fontId="62" fillId="53" borderId="0" applyNumberFormat="0" applyProtection="0">
      <alignment horizontal="left" vertical="center" indent="1"/>
    </xf>
    <xf numFmtId="4" fontId="61" fillId="49" borderId="20" applyNumberFormat="0" applyProtection="0">
      <alignment horizontal="right" vertical="center"/>
    </xf>
    <xf numFmtId="4" fontId="61" fillId="52" borderId="0" applyNumberFormat="0" applyProtection="0">
      <alignment horizontal="left" vertical="center" indent="1"/>
    </xf>
    <xf numFmtId="4" fontId="61" fillId="49" borderId="0" applyNumberFormat="0" applyProtection="0">
      <alignment horizontal="left" vertical="center" indent="1"/>
    </xf>
    <xf numFmtId="0" fontId="14" fillId="53" borderId="20" applyNumberFormat="0" applyProtection="0">
      <alignment horizontal="left" vertical="center" indent="1"/>
    </xf>
    <xf numFmtId="0" fontId="14" fillId="53" borderId="20" applyNumberFormat="0" applyProtection="0">
      <alignment horizontal="left" vertical="top" indent="1"/>
    </xf>
    <xf numFmtId="0" fontId="14" fillId="49" borderId="20" applyNumberFormat="0" applyProtection="0">
      <alignment horizontal="left" vertical="center" indent="1"/>
    </xf>
    <xf numFmtId="0" fontId="14" fillId="49" borderId="20" applyNumberFormat="0" applyProtection="0">
      <alignment horizontal="left" vertical="top" indent="1"/>
    </xf>
    <xf numFmtId="0" fontId="14" fillId="8" borderId="20" applyNumberFormat="0" applyProtection="0">
      <alignment horizontal="left" vertical="center" indent="1"/>
    </xf>
    <xf numFmtId="0" fontId="14" fillId="8" borderId="20" applyNumberFormat="0" applyProtection="0">
      <alignment horizontal="left" vertical="top" indent="1"/>
    </xf>
    <xf numFmtId="0" fontId="14" fillId="52" borderId="20" applyNumberFormat="0" applyProtection="0">
      <alignment horizontal="left" vertical="center" indent="1"/>
    </xf>
    <xf numFmtId="0" fontId="14" fillId="52" borderId="20" applyNumberFormat="0" applyProtection="0">
      <alignment horizontal="left" vertical="top" indent="1"/>
    </xf>
    <xf numFmtId="0" fontId="14" fillId="54" borderId="2" applyNumberFormat="0">
      <protection locked="0"/>
    </xf>
    <xf numFmtId="4" fontId="61" fillId="38" borderId="20" applyNumberFormat="0" applyProtection="0">
      <alignment vertical="center"/>
    </xf>
    <xf numFmtId="4" fontId="63" fillId="38" borderId="20" applyNumberFormat="0" applyProtection="0">
      <alignment vertical="center"/>
    </xf>
    <xf numFmtId="4" fontId="61" fillId="38" borderId="20" applyNumberFormat="0" applyProtection="0">
      <alignment horizontal="left" vertical="center" indent="1"/>
    </xf>
    <xf numFmtId="0" fontId="61" fillId="38" borderId="20" applyNumberFormat="0" applyProtection="0">
      <alignment horizontal="left" vertical="top" indent="1"/>
    </xf>
    <xf numFmtId="4" fontId="61" fillId="52" borderId="20" applyNumberFormat="0" applyProtection="0">
      <alignment horizontal="right" vertical="center"/>
    </xf>
    <xf numFmtId="4" fontId="63" fillId="52" borderId="20" applyNumberFormat="0" applyProtection="0">
      <alignment horizontal="right" vertical="center"/>
    </xf>
    <xf numFmtId="4" fontId="61" fillId="49" borderId="20" applyNumberFormat="0" applyProtection="0">
      <alignment horizontal="left" vertical="center" indent="1"/>
    </xf>
    <xf numFmtId="0" fontId="61" fillId="49" borderId="20" applyNumberFormat="0" applyProtection="0">
      <alignment horizontal="left" vertical="top" indent="1"/>
    </xf>
    <xf numFmtId="4" fontId="64" fillId="55" borderId="0" applyNumberFormat="0" applyProtection="0">
      <alignment horizontal="left" vertical="center" indent="1"/>
    </xf>
    <xf numFmtId="4" fontId="65" fillId="52" borderId="20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86" fontId="21" fillId="0" borderId="22" applyNumberFormat="0" applyFont="0" applyBorder="0" applyAlignment="0" applyProtection="0"/>
    <xf numFmtId="0" fontId="24" fillId="0" borderId="0"/>
    <xf numFmtId="0" fontId="67" fillId="0" borderId="0"/>
    <xf numFmtId="0" fontId="67" fillId="0" borderId="0"/>
    <xf numFmtId="0" fontId="42" fillId="0" borderId="23" applyNumberFormat="0" applyFill="0" applyAlignment="0" applyProtection="0"/>
    <xf numFmtId="0" fontId="32" fillId="7" borderId="1" applyNumberFormat="0" applyAlignment="0" applyProtection="0"/>
    <xf numFmtId="0" fontId="43" fillId="34" borderId="5" applyNumberFormat="0" applyAlignment="0" applyProtection="0"/>
    <xf numFmtId="0" fontId="2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0" fillId="56" borderId="24" applyBorder="0">
      <alignment horizontal="center" vertical="center"/>
    </xf>
    <xf numFmtId="0" fontId="20" fillId="56" borderId="24" applyBorder="0">
      <alignment horizontal="center" vertical="center"/>
    </xf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0" borderId="9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46" borderId="2" applyBorder="0">
      <alignment horizontal="centerContinuous" vertical="center" wrapText="1"/>
    </xf>
    <xf numFmtId="0" fontId="42" fillId="0" borderId="23" applyNumberFormat="0" applyFill="0" applyAlignment="0" applyProtection="0"/>
    <xf numFmtId="0" fontId="16" fillId="35" borderId="0">
      <alignment horizontal="right"/>
    </xf>
    <xf numFmtId="0" fontId="36" fillId="31" borderId="15" applyNumberFormat="0" applyAlignment="0" applyProtection="0"/>
    <xf numFmtId="0" fontId="68" fillId="0" borderId="0">
      <alignment vertical="top"/>
    </xf>
    <xf numFmtId="0" fontId="33" fillId="3" borderId="0" applyNumberFormat="0" applyBorder="0" applyAlignment="0" applyProtection="0"/>
    <xf numFmtId="0" fontId="35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3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12" fillId="0" borderId="0" applyProtection="0"/>
    <xf numFmtId="0" fontId="13" fillId="0" borderId="0"/>
    <xf numFmtId="0" fontId="11" fillId="0" borderId="0" applyProtection="0"/>
    <xf numFmtId="0" fontId="10" fillId="0" borderId="0" applyProtection="0"/>
    <xf numFmtId="0" fontId="13" fillId="0" borderId="0"/>
    <xf numFmtId="173" fontId="13" fillId="0" borderId="0" applyProtection="0">
      <protection locked="0"/>
    </xf>
    <xf numFmtId="0" fontId="13" fillId="37" borderId="6" applyBorder="0"/>
    <xf numFmtId="0" fontId="13" fillId="37" borderId="6" applyBorder="0"/>
    <xf numFmtId="174" fontId="13" fillId="0" borderId="0">
      <protection locked="0"/>
    </xf>
    <xf numFmtId="166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172" fontId="13" fillId="0" borderId="0"/>
    <xf numFmtId="174" fontId="13" fillId="0" borderId="0"/>
    <xf numFmtId="175" fontId="13" fillId="0" borderId="0"/>
    <xf numFmtId="0" fontId="13" fillId="0" borderId="0"/>
    <xf numFmtId="0" fontId="9" fillId="0" borderId="0" applyProtection="0"/>
    <xf numFmtId="0" fontId="13" fillId="29" borderId="7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9" fontId="13" fillId="0" borderId="0" applyFill="0" applyBorder="0" applyAlignment="0" applyProtection="0"/>
    <xf numFmtId="0" fontId="13" fillId="37" borderId="0" applyNumberFormat="0" applyFont="0" applyBorder="0" applyAlignment="0"/>
    <xf numFmtId="0" fontId="13" fillId="45" borderId="0" applyNumberFormat="0" applyBorder="0">
      <alignment horizontal="center" vertical="center" wrapText="1"/>
    </xf>
    <xf numFmtId="0" fontId="13" fillId="47" borderId="0" applyNumberFormat="0" applyFont="0" applyBorder="0" applyAlignment="0"/>
    <xf numFmtId="0" fontId="13" fillId="53" borderId="20" applyNumberFormat="0" applyProtection="0">
      <alignment horizontal="left" vertical="center" indent="1"/>
    </xf>
    <xf numFmtId="0" fontId="13" fillId="53" borderId="20" applyNumberFormat="0" applyProtection="0">
      <alignment horizontal="left" vertical="top" indent="1"/>
    </xf>
    <xf numFmtId="0" fontId="13" fillId="49" borderId="20" applyNumberFormat="0" applyProtection="0">
      <alignment horizontal="left" vertical="center" indent="1"/>
    </xf>
    <xf numFmtId="0" fontId="13" fillId="49" borderId="20" applyNumberFormat="0" applyProtection="0">
      <alignment horizontal="left" vertical="top" indent="1"/>
    </xf>
    <xf numFmtId="0" fontId="13" fillId="8" borderId="20" applyNumberFormat="0" applyProtection="0">
      <alignment horizontal="left" vertical="center" indent="1"/>
    </xf>
    <xf numFmtId="0" fontId="13" fillId="8" borderId="20" applyNumberFormat="0" applyProtection="0">
      <alignment horizontal="left" vertical="top" indent="1"/>
    </xf>
    <xf numFmtId="0" fontId="13" fillId="52" borderId="20" applyNumberFormat="0" applyProtection="0">
      <alignment horizontal="left" vertical="center" indent="1"/>
    </xf>
    <xf numFmtId="0" fontId="13" fillId="52" borderId="20" applyNumberFormat="0" applyProtection="0">
      <alignment horizontal="left" vertical="top" indent="1"/>
    </xf>
    <xf numFmtId="0" fontId="13" fillId="54" borderId="2" applyNumberFormat="0">
      <protection locked="0"/>
    </xf>
    <xf numFmtId="0" fontId="9" fillId="0" borderId="0" applyProtection="0"/>
    <xf numFmtId="0" fontId="9" fillId="0" borderId="0" applyProtection="0"/>
    <xf numFmtId="0" fontId="9" fillId="0" borderId="0" applyProtection="0"/>
    <xf numFmtId="0" fontId="7" fillId="0" borderId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73" borderId="0" applyNumberFormat="0" applyBorder="0" applyAlignment="0" applyProtection="0"/>
    <xf numFmtId="0" fontId="47" fillId="74" borderId="0" applyNumberFormat="0" applyBorder="0" applyAlignment="0" applyProtection="0"/>
    <xf numFmtId="0" fontId="47" fillId="75" borderId="0" applyNumberFormat="0" applyBorder="0" applyAlignment="0" applyProtection="0"/>
    <xf numFmtId="0" fontId="47" fillId="76" borderId="0" applyNumberFormat="0" applyBorder="0" applyAlignment="0" applyProtection="0"/>
    <xf numFmtId="0" fontId="112" fillId="2" borderId="0" applyNumberFormat="0" applyBorder="0" applyAlignment="0" applyProtection="0"/>
    <xf numFmtId="0" fontId="112" fillId="3" borderId="0" applyNumberFormat="0" applyBorder="0" applyAlignment="0" applyProtection="0"/>
    <xf numFmtId="0" fontId="112" fillId="4" borderId="0" applyNumberFormat="0" applyBorder="0" applyAlignment="0" applyProtection="0"/>
    <xf numFmtId="0" fontId="112" fillId="5" borderId="0" applyNumberFormat="0" applyBorder="0" applyAlignment="0" applyProtection="0"/>
    <xf numFmtId="0" fontId="112" fillId="6" borderId="0" applyNumberFormat="0" applyBorder="0" applyAlignment="0" applyProtection="0"/>
    <xf numFmtId="0" fontId="112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47" fillId="77" borderId="0" applyNumberFormat="0" applyBorder="0" applyAlignment="0" applyProtection="0"/>
    <xf numFmtId="0" fontId="47" fillId="78" borderId="0" applyNumberFormat="0" applyBorder="0" applyAlignment="0" applyProtection="0"/>
    <xf numFmtId="0" fontId="47" fillId="79" borderId="0" applyNumberFormat="0" applyBorder="0" applyAlignment="0" applyProtection="0"/>
    <xf numFmtId="0" fontId="47" fillId="74" borderId="0" applyNumberFormat="0" applyBorder="0" applyAlignment="0" applyProtection="0"/>
    <xf numFmtId="0" fontId="47" fillId="77" borderId="0" applyNumberFormat="0" applyBorder="0" applyAlignment="0" applyProtection="0"/>
    <xf numFmtId="0" fontId="47" fillId="80" borderId="0" applyNumberFormat="0" applyBorder="0" applyAlignment="0" applyProtection="0"/>
    <xf numFmtId="0" fontId="112" fillId="8" borderId="0" applyNumberFormat="0" applyBorder="0" applyAlignment="0" applyProtection="0"/>
    <xf numFmtId="0" fontId="112" fillId="9" borderId="0" applyNumberFormat="0" applyBorder="0" applyAlignment="0" applyProtection="0"/>
    <xf numFmtId="0" fontId="112" fillId="10" borderId="0" applyNumberFormat="0" applyBorder="0" applyAlignment="0" applyProtection="0"/>
    <xf numFmtId="0" fontId="112" fillId="5" borderId="0" applyNumberFormat="0" applyBorder="0" applyAlignment="0" applyProtection="0"/>
    <xf numFmtId="0" fontId="112" fillId="8" borderId="0" applyNumberFormat="0" applyBorder="0" applyAlignment="0" applyProtection="0"/>
    <xf numFmtId="0" fontId="112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81" borderId="0" applyNumberFormat="0" applyBorder="0" applyAlignment="0" applyProtection="0"/>
    <xf numFmtId="0" fontId="28" fillId="81" borderId="0" applyNumberFormat="0" applyBorder="0" applyAlignment="0" applyProtection="0"/>
    <xf numFmtId="0" fontId="113" fillId="81" borderId="0" applyNumberFormat="0" applyBorder="0" applyAlignment="0" applyProtection="0"/>
    <xf numFmtId="0" fontId="113" fillId="78" borderId="0" applyNumberFormat="0" applyBorder="0" applyAlignment="0" applyProtection="0"/>
    <xf numFmtId="0" fontId="113" fillId="79" borderId="0" applyNumberFormat="0" applyBorder="0" applyAlignment="0" applyProtection="0"/>
    <xf numFmtId="0" fontId="113" fillId="82" borderId="0" applyNumberFormat="0" applyBorder="0" applyAlignment="0" applyProtection="0"/>
    <xf numFmtId="0" fontId="113" fillId="83" borderId="0" applyNumberFormat="0" applyBorder="0" applyAlignment="0" applyProtection="0"/>
    <xf numFmtId="0" fontId="113" fillId="84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14" fillId="68" borderId="0" applyNumberFormat="0" applyBorder="0" applyAlignment="0" applyProtection="0"/>
    <xf numFmtId="0" fontId="39" fillId="0" borderId="13" applyNumberFormat="0" applyFill="0" applyAlignment="0" applyProtection="0"/>
    <xf numFmtId="0" fontId="40" fillId="0" borderId="9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30" fillId="85" borderId="1" applyNumberFormat="0" applyAlignment="0" applyProtection="0"/>
    <xf numFmtId="0" fontId="30" fillId="85" borderId="1" applyNumberFormat="0" applyAlignment="0" applyProtection="0"/>
    <xf numFmtId="0" fontId="30" fillId="85" borderId="1" applyNumberFormat="0" applyAlignment="0" applyProtection="0"/>
    <xf numFmtId="0" fontId="41" fillId="31" borderId="1" applyNumberFormat="0" applyAlignment="0" applyProtection="0"/>
    <xf numFmtId="0" fontId="41" fillId="31" borderId="1" applyNumberFormat="0" applyAlignment="0" applyProtection="0"/>
    <xf numFmtId="0" fontId="41" fillId="31" borderId="1" applyNumberFormat="0" applyAlignment="0" applyProtection="0"/>
    <xf numFmtId="0" fontId="30" fillId="31" borderId="1" applyNumberFormat="0" applyAlignment="0" applyProtection="0"/>
    <xf numFmtId="0" fontId="30" fillId="31" borderId="1" applyNumberFormat="0" applyAlignment="0" applyProtection="0"/>
    <xf numFmtId="0" fontId="30" fillId="31" borderId="1" applyNumberFormat="0" applyAlignment="0" applyProtection="0"/>
    <xf numFmtId="0" fontId="30" fillId="31" borderId="1" applyNumberFormat="0" applyAlignment="0" applyProtection="0"/>
    <xf numFmtId="3" fontId="16" fillId="0" borderId="50" applyBorder="0">
      <alignment vertical="center"/>
      <protection locked="0"/>
    </xf>
    <xf numFmtId="3" fontId="16" fillId="35" borderId="50">
      <protection locked="0"/>
    </xf>
    <xf numFmtId="3" fontId="16" fillId="36" borderId="50">
      <protection locked="0"/>
    </xf>
    <xf numFmtId="0" fontId="31" fillId="0" borderId="4" applyNumberFormat="0" applyFill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8" borderId="0" applyNumberFormat="0" applyBorder="0" applyAlignment="0" applyProtection="0"/>
    <xf numFmtId="0" fontId="35" fillId="73" borderId="0" applyNumberFormat="0" applyBorder="0" applyAlignment="0" applyProtection="0"/>
    <xf numFmtId="190" fontId="13" fillId="0" borderId="0" applyFill="0" applyBorder="0" applyProtection="0">
      <alignment vertical="center"/>
    </xf>
    <xf numFmtId="191" fontId="13" fillId="0" borderId="0" applyFill="0" applyBorder="0" applyProtection="0">
      <alignment vertical="center"/>
    </xf>
    <xf numFmtId="192" fontId="13" fillId="0" borderId="0" applyFill="0" applyBorder="0" applyProtection="0">
      <alignment vertical="center"/>
    </xf>
    <xf numFmtId="193" fontId="13" fillId="0" borderId="0" applyFill="0" applyBorder="0" applyProtection="0">
      <alignment vertical="center"/>
    </xf>
    <xf numFmtId="0" fontId="7" fillId="86" borderId="0" applyNumberFormat="0" applyFont="0" applyFill="0" applyBorder="0" applyAlignment="0" applyProtection="0"/>
    <xf numFmtId="0" fontId="32" fillId="76" borderId="1" applyNumberFormat="0" applyAlignment="0" applyProtection="0"/>
    <xf numFmtId="0" fontId="32" fillId="76" borderId="1" applyNumberFormat="0" applyAlignment="0" applyProtection="0"/>
    <xf numFmtId="0" fontId="32" fillId="76" borderId="1" applyNumberFormat="0" applyAlignment="0" applyProtection="0"/>
    <xf numFmtId="0" fontId="32" fillId="76" borderId="1" applyNumberFormat="0" applyAlignment="0" applyProtection="0"/>
    <xf numFmtId="0" fontId="32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4" applyNumberFormat="0" applyFill="0" applyAlignment="0" applyProtection="0"/>
    <xf numFmtId="0" fontId="13" fillId="87" borderId="7" applyNumberFormat="0" applyAlignment="0" applyProtection="0"/>
    <xf numFmtId="0" fontId="13" fillId="87" borderId="7" applyNumberFormat="0" applyAlignment="0" applyProtection="0"/>
    <xf numFmtId="0" fontId="13" fillId="87" borderId="7" applyNumberFormat="0" applyAlignment="0" applyProtection="0"/>
    <xf numFmtId="0" fontId="113" fillId="3" borderId="0" applyNumberFormat="0" applyBorder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13" fillId="87" borderId="7" applyNumberFormat="0" applyAlignment="0" applyProtection="0"/>
    <xf numFmtId="0" fontId="13" fillId="87" borderId="7" applyNumberFormat="0" applyAlignment="0" applyProtection="0"/>
    <xf numFmtId="0" fontId="13" fillId="87" borderId="7" applyNumberFormat="0" applyAlignment="0" applyProtection="0"/>
    <xf numFmtId="0" fontId="13" fillId="87" borderId="7" applyNumberFormat="0" applyAlignment="0" applyProtection="0"/>
    <xf numFmtId="0" fontId="113" fillId="88" borderId="0" applyNumberFormat="0" applyBorder="0" applyAlignment="0" applyProtection="0"/>
    <xf numFmtId="0" fontId="113" fillId="89" borderId="0" applyNumberFormat="0" applyBorder="0" applyAlignment="0" applyProtection="0"/>
    <xf numFmtId="0" fontId="113" fillId="90" borderId="0" applyNumberFormat="0" applyBorder="0" applyAlignment="0" applyProtection="0"/>
    <xf numFmtId="0" fontId="113" fillId="82" borderId="0" applyNumberFormat="0" applyBorder="0" applyAlignment="0" applyProtection="0"/>
    <xf numFmtId="0" fontId="113" fillId="83" borderId="0" applyNumberFormat="0" applyBorder="0" applyAlignment="0" applyProtection="0"/>
    <xf numFmtId="0" fontId="113" fillId="91" borderId="0" applyNumberFormat="0" applyBorder="0" applyAlignment="0" applyProtection="0"/>
    <xf numFmtId="0" fontId="30" fillId="85" borderId="1" applyNumberFormat="0" applyAlignment="0" applyProtection="0"/>
    <xf numFmtId="0" fontId="30" fillId="85" borderId="1" applyNumberFormat="0" applyAlignment="0" applyProtection="0"/>
    <xf numFmtId="0" fontId="30" fillId="85" borderId="1" applyNumberFormat="0" applyAlignment="0" applyProtection="0"/>
    <xf numFmtId="44" fontId="2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34" fillId="43" borderId="0" applyNumberFormat="0" applyBorder="0" applyAlignment="0" applyProtection="0"/>
    <xf numFmtId="0" fontId="13" fillId="0" borderId="0" applyFill="0" applyBorder="0" applyProtection="0">
      <alignment vertical="center"/>
    </xf>
    <xf numFmtId="165" fontId="16" fillId="0" borderId="12" applyBorder="0">
      <alignment horizontal="center" vertical="center" wrapText="1"/>
    </xf>
    <xf numFmtId="165" fontId="16" fillId="0" borderId="12" applyBorder="0">
      <alignment horizontal="center" vertical="center" wrapText="1"/>
    </xf>
    <xf numFmtId="165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168" fontId="16" fillId="0" borderId="12" applyBorder="0">
      <alignment horizontal="center" vertical="center" wrapText="1"/>
    </xf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7" fillId="0" borderId="0" applyNumberFormat="0" applyFont="0" applyFill="0" applyBorder="0" applyAlignment="0" applyProtection="0"/>
    <xf numFmtId="0" fontId="13" fillId="38" borderId="7" applyNumberFormat="0" applyFont="0" applyAlignment="0" applyProtection="0"/>
    <xf numFmtId="0" fontId="13" fillId="38" borderId="7" applyNumberFormat="0" applyFont="0" applyAlignment="0" applyProtection="0"/>
    <xf numFmtId="0" fontId="81" fillId="38" borderId="7" applyNumberFormat="0" applyFont="0" applyAlignment="0" applyProtection="0"/>
    <xf numFmtId="0" fontId="81" fillId="38" borderId="7" applyNumberFormat="0" applyFont="0" applyAlignment="0" applyProtection="0"/>
    <xf numFmtId="0" fontId="38" fillId="0" borderId="0" applyNumberFormat="0" applyFill="0" applyBorder="0" applyAlignment="0" applyProtection="0"/>
    <xf numFmtId="0" fontId="38" fillId="31" borderId="15" applyNumberFormat="0" applyAlignment="0" applyProtection="0"/>
    <xf numFmtId="0" fontId="38" fillId="31" borderId="15" applyNumberFormat="0" applyAlignment="0" applyProtection="0"/>
    <xf numFmtId="0" fontId="38" fillId="31" borderId="15" applyNumberFormat="0" applyAlignment="0" applyProtection="0"/>
    <xf numFmtId="9" fontId="15" fillId="0" borderId="50">
      <alignment vertical="center"/>
    </xf>
    <xf numFmtId="195" fontId="13" fillId="0" borderId="0" applyFill="0" applyBorder="0" applyProtection="0">
      <alignment vertical="center"/>
    </xf>
    <xf numFmtId="196" fontId="13" fillId="0" borderId="0" applyFill="0" applyBorder="0" applyProtection="0">
      <alignment vertical="center"/>
    </xf>
    <xf numFmtId="197" fontId="13" fillId="0" borderId="0" applyFill="0" applyBorder="0" applyProtection="0">
      <alignment vertical="center"/>
    </xf>
    <xf numFmtId="170" fontId="24" fillId="46" borderId="50" applyNumberFormat="0" applyBorder="0" applyAlignment="0">
      <alignment horizontal="right"/>
      <protection locked="0"/>
    </xf>
    <xf numFmtId="170" fontId="24" fillId="46" borderId="50" applyNumberFormat="0" applyBorder="0" applyAlignment="0">
      <alignment horizontal="right"/>
      <protection locked="0"/>
    </xf>
    <xf numFmtId="170" fontId="24" fillId="46" borderId="50" applyNumberFormat="0" applyBorder="0" applyAlignment="0">
      <alignment horizontal="right"/>
      <protection locked="0"/>
    </xf>
    <xf numFmtId="0" fontId="22" fillId="0" borderId="6" applyFill="0" applyBorder="0">
      <alignment horizontal="center" vertical="center"/>
    </xf>
    <xf numFmtId="0" fontId="13" fillId="0" borderId="0" applyNumberFormat="0" applyFont="0" applyBorder="0" applyAlignment="0"/>
    <xf numFmtId="0" fontId="24" fillId="35" borderId="0" applyNumberFormat="0" applyBorder="0">
      <alignment horizontal="right"/>
      <protection locked="0"/>
    </xf>
    <xf numFmtId="3" fontId="117" fillId="92" borderId="50" applyBorder="0"/>
    <xf numFmtId="3" fontId="117" fillId="92" borderId="50" applyBorder="0"/>
    <xf numFmtId="0" fontId="13" fillId="37" borderId="0" applyBorder="0"/>
    <xf numFmtId="0" fontId="17" fillId="93" borderId="0" applyNumberFormat="0" applyFont="0" applyBorder="0" applyAlignment="0" applyProtection="0">
      <protection locked="0"/>
    </xf>
    <xf numFmtId="0" fontId="13" fillId="48" borderId="50" applyNumberFormat="0" applyFont="0" applyBorder="0" applyAlignment="0">
      <alignment horizontal="center" wrapText="1"/>
    </xf>
    <xf numFmtId="0" fontId="13" fillId="48" borderId="50" applyNumberFormat="0" applyFont="0" applyBorder="0" applyAlignment="0">
      <alignment horizontal="center" wrapText="1"/>
    </xf>
    <xf numFmtId="3" fontId="24" fillId="45" borderId="6" applyNumberFormat="0" applyBorder="0" applyAlignment="0">
      <alignment vertical="center"/>
      <protection locked="0"/>
    </xf>
    <xf numFmtId="0" fontId="81" fillId="48" borderId="0" applyNumberFormat="0" applyFont="0" applyFill="0" applyBorder="0" applyAlignment="0"/>
    <xf numFmtId="0" fontId="17" fillId="47" borderId="0" applyNumberFormat="0" applyFont="0" applyBorder="0" applyAlignment="0"/>
    <xf numFmtId="3" fontId="118" fillId="36" borderId="50" applyNumberFormat="0" applyBorder="0">
      <alignment horizontal="right" vertical="center" wrapText="1" indent="1"/>
    </xf>
    <xf numFmtId="3" fontId="118" fillId="36" borderId="50" applyNumberFormat="0" applyBorder="0">
      <alignment horizontal="right" vertical="center" wrapText="1" indent="1"/>
    </xf>
    <xf numFmtId="0" fontId="25" fillId="0" borderId="0" applyNumberFormat="0" applyBorder="0" applyAlignment="0"/>
    <xf numFmtId="0" fontId="67" fillId="92" borderId="51" applyNumberFormat="0" applyFont="0" applyBorder="0" applyAlignment="0"/>
    <xf numFmtId="0" fontId="67" fillId="92" borderId="51" applyNumberFormat="0" applyFont="0" applyBorder="0" applyAlignment="0"/>
    <xf numFmtId="0" fontId="67" fillId="92" borderId="51" applyNumberFormat="0" applyFont="0" applyBorder="0" applyAlignment="0"/>
    <xf numFmtId="0" fontId="67" fillId="92" borderId="51" applyNumberFormat="0" applyFont="0" applyBorder="0" applyAlignment="0"/>
    <xf numFmtId="0" fontId="67" fillId="92" borderId="51" applyNumberFormat="0" applyFont="0" applyBorder="0" applyAlignment="0"/>
    <xf numFmtId="0" fontId="67" fillId="92" borderId="51" applyNumberFormat="0" applyFont="0" applyBorder="0" applyAlignment="0"/>
    <xf numFmtId="0" fontId="67" fillId="92" borderId="51" applyNumberFormat="0" applyFont="0" applyBorder="0" applyAlignment="0"/>
    <xf numFmtId="0" fontId="67" fillId="92" borderId="51" applyNumberFormat="0" applyFont="0" applyBorder="0" applyAlignment="0"/>
    <xf numFmtId="0" fontId="119" fillId="0" borderId="0" applyFill="0" applyBorder="0">
      <alignment horizontal="center" vertical="center"/>
    </xf>
    <xf numFmtId="0" fontId="120" fillId="72" borderId="0" applyNumberFormat="0" applyBorder="0" applyAlignment="0" applyProtection="0"/>
    <xf numFmtId="0" fontId="38" fillId="31" borderId="52" applyNumberFormat="0" applyAlignment="0" applyProtection="0"/>
    <xf numFmtId="0" fontId="38" fillId="31" borderId="52" applyNumberFormat="0" applyAlignment="0" applyProtection="0"/>
    <xf numFmtId="0" fontId="38" fillId="31" borderId="52" applyNumberFormat="0" applyAlignment="0" applyProtection="0"/>
    <xf numFmtId="0" fontId="38" fillId="31" borderId="52" applyNumberFormat="0" applyAlignment="0" applyProtection="0"/>
    <xf numFmtId="4" fontId="59" fillId="43" borderId="53" applyNumberFormat="0" applyProtection="0">
      <alignment vertical="center"/>
    </xf>
    <xf numFmtId="4" fontId="59" fillId="43" borderId="53" applyNumberFormat="0" applyProtection="0">
      <alignment vertical="center"/>
    </xf>
    <xf numFmtId="4" fontId="59" fillId="43" borderId="53" applyNumberFormat="0" applyProtection="0">
      <alignment vertical="center"/>
    </xf>
    <xf numFmtId="4" fontId="60" fillId="43" borderId="53" applyNumberFormat="0" applyProtection="0">
      <alignment vertical="center"/>
    </xf>
    <xf numFmtId="4" fontId="60" fillId="43" borderId="53" applyNumberFormat="0" applyProtection="0">
      <alignment vertical="center"/>
    </xf>
    <xf numFmtId="4" fontId="60" fillId="43" borderId="53" applyNumberFormat="0" applyProtection="0">
      <alignment vertical="center"/>
    </xf>
    <xf numFmtId="4" fontId="59" fillId="43" borderId="53" applyNumberFormat="0" applyProtection="0">
      <alignment horizontal="left" vertical="center" indent="1"/>
    </xf>
    <xf numFmtId="4" fontId="59" fillId="43" borderId="53" applyNumberFormat="0" applyProtection="0">
      <alignment horizontal="left" vertical="center" indent="1"/>
    </xf>
    <xf numFmtId="4" fontId="59" fillId="43" borderId="53" applyNumberFormat="0" applyProtection="0">
      <alignment horizontal="left" vertical="center" indent="1"/>
    </xf>
    <xf numFmtId="0" fontId="59" fillId="43" borderId="53" applyNumberFormat="0" applyProtection="0">
      <alignment horizontal="left" vertical="top" indent="1"/>
    </xf>
    <xf numFmtId="0" fontId="59" fillId="43" borderId="53" applyNumberFormat="0" applyProtection="0">
      <alignment horizontal="left" vertical="top" indent="1"/>
    </xf>
    <xf numFmtId="0" fontId="59" fillId="43" borderId="53" applyNumberFormat="0" applyProtection="0">
      <alignment horizontal="left" vertical="top" indent="1"/>
    </xf>
    <xf numFmtId="4" fontId="61" fillId="3" borderId="53" applyNumberFormat="0" applyProtection="0">
      <alignment horizontal="right" vertical="center"/>
    </xf>
    <xf numFmtId="4" fontId="61" fillId="3" borderId="53" applyNumberFormat="0" applyProtection="0">
      <alignment horizontal="right" vertical="center"/>
    </xf>
    <xf numFmtId="4" fontId="61" fillId="3" borderId="53" applyNumberFormat="0" applyProtection="0">
      <alignment horizontal="right" vertical="center"/>
    </xf>
    <xf numFmtId="4" fontId="61" fillId="9" borderId="53" applyNumberFormat="0" applyProtection="0">
      <alignment horizontal="right" vertical="center"/>
    </xf>
    <xf numFmtId="4" fontId="61" fillId="9" borderId="53" applyNumberFormat="0" applyProtection="0">
      <alignment horizontal="right" vertical="center"/>
    </xf>
    <xf numFmtId="4" fontId="61" fillId="9" borderId="53" applyNumberFormat="0" applyProtection="0">
      <alignment horizontal="right" vertical="center"/>
    </xf>
    <xf numFmtId="4" fontId="61" fillId="20" borderId="53" applyNumberFormat="0" applyProtection="0">
      <alignment horizontal="right" vertical="center"/>
    </xf>
    <xf numFmtId="4" fontId="61" fillId="20" borderId="53" applyNumberFormat="0" applyProtection="0">
      <alignment horizontal="right" vertical="center"/>
    </xf>
    <xf numFmtId="4" fontId="61" fillId="20" borderId="53" applyNumberFormat="0" applyProtection="0">
      <alignment horizontal="right" vertical="center"/>
    </xf>
    <xf numFmtId="4" fontId="61" fillId="11" borderId="53" applyNumberFormat="0" applyProtection="0">
      <alignment horizontal="right" vertical="center"/>
    </xf>
    <xf numFmtId="4" fontId="61" fillId="11" borderId="53" applyNumberFormat="0" applyProtection="0">
      <alignment horizontal="right" vertical="center"/>
    </xf>
    <xf numFmtId="4" fontId="61" fillId="11" borderId="53" applyNumberFormat="0" applyProtection="0">
      <alignment horizontal="right" vertical="center"/>
    </xf>
    <xf numFmtId="4" fontId="61" fillId="15" borderId="53" applyNumberFormat="0" applyProtection="0">
      <alignment horizontal="right" vertical="center"/>
    </xf>
    <xf numFmtId="4" fontId="61" fillId="15" borderId="53" applyNumberFormat="0" applyProtection="0">
      <alignment horizontal="right" vertical="center"/>
    </xf>
    <xf numFmtId="4" fontId="61" fillId="15" borderId="53" applyNumberFormat="0" applyProtection="0">
      <alignment horizontal="right" vertical="center"/>
    </xf>
    <xf numFmtId="4" fontId="61" fillId="28" borderId="53" applyNumberFormat="0" applyProtection="0">
      <alignment horizontal="right" vertical="center"/>
    </xf>
    <xf numFmtId="4" fontId="61" fillId="28" borderId="53" applyNumberFormat="0" applyProtection="0">
      <alignment horizontal="right" vertical="center"/>
    </xf>
    <xf numFmtId="4" fontId="61" fillId="28" borderId="53" applyNumberFormat="0" applyProtection="0">
      <alignment horizontal="right" vertical="center"/>
    </xf>
    <xf numFmtId="4" fontId="61" fillId="24" borderId="53" applyNumberFormat="0" applyProtection="0">
      <alignment horizontal="right" vertical="center"/>
    </xf>
    <xf numFmtId="4" fontId="61" fillId="24" borderId="53" applyNumberFormat="0" applyProtection="0">
      <alignment horizontal="right" vertical="center"/>
    </xf>
    <xf numFmtId="4" fontId="61" fillId="24" borderId="53" applyNumberFormat="0" applyProtection="0">
      <alignment horizontal="right" vertical="center"/>
    </xf>
    <xf numFmtId="4" fontId="61" fillId="50" borderId="53" applyNumberFormat="0" applyProtection="0">
      <alignment horizontal="right" vertical="center"/>
    </xf>
    <xf numFmtId="4" fontId="61" fillId="50" borderId="53" applyNumberFormat="0" applyProtection="0">
      <alignment horizontal="right" vertical="center"/>
    </xf>
    <xf numFmtId="4" fontId="61" fillId="50" borderId="53" applyNumberFormat="0" applyProtection="0">
      <alignment horizontal="right" vertical="center"/>
    </xf>
    <xf numFmtId="4" fontId="61" fillId="10" borderId="53" applyNumberFormat="0" applyProtection="0">
      <alignment horizontal="right" vertical="center"/>
    </xf>
    <xf numFmtId="4" fontId="61" fillId="10" borderId="53" applyNumberFormat="0" applyProtection="0">
      <alignment horizontal="right" vertical="center"/>
    </xf>
    <xf numFmtId="4" fontId="61" fillId="10" borderId="53" applyNumberFormat="0" applyProtection="0">
      <alignment horizontal="right" vertical="center"/>
    </xf>
    <xf numFmtId="4" fontId="61" fillId="49" borderId="53" applyNumberFormat="0" applyProtection="0">
      <alignment horizontal="right" vertical="center"/>
    </xf>
    <xf numFmtId="4" fontId="61" fillId="49" borderId="53" applyNumberFormat="0" applyProtection="0">
      <alignment horizontal="right" vertical="center"/>
    </xf>
    <xf numFmtId="4" fontId="61" fillId="49" borderId="53" applyNumberFormat="0" applyProtection="0">
      <alignment horizontal="right" vertical="center"/>
    </xf>
    <xf numFmtId="0" fontId="13" fillId="53" borderId="53" applyNumberFormat="0" applyProtection="0">
      <alignment horizontal="left" vertical="center" indent="1"/>
    </xf>
    <xf numFmtId="0" fontId="13" fillId="53" borderId="53" applyNumberFormat="0" applyProtection="0">
      <alignment horizontal="left" vertical="center" indent="1"/>
    </xf>
    <xf numFmtId="0" fontId="13" fillId="53" borderId="53" applyNumberFormat="0" applyProtection="0">
      <alignment horizontal="left" vertical="top" indent="1"/>
    </xf>
    <xf numFmtId="0" fontId="13" fillId="53" borderId="53" applyNumberFormat="0" applyProtection="0">
      <alignment horizontal="left" vertical="top" indent="1"/>
    </xf>
    <xf numFmtId="0" fontId="13" fillId="49" borderId="53" applyNumberFormat="0" applyProtection="0">
      <alignment horizontal="left" vertical="center" indent="1"/>
    </xf>
    <xf numFmtId="0" fontId="13" fillId="49" borderId="53" applyNumberFormat="0" applyProtection="0">
      <alignment horizontal="left" vertical="center" indent="1"/>
    </xf>
    <xf numFmtId="0" fontId="13" fillId="49" borderId="53" applyNumberFormat="0" applyProtection="0">
      <alignment horizontal="left" vertical="top" indent="1"/>
    </xf>
    <xf numFmtId="0" fontId="13" fillId="49" borderId="53" applyNumberFormat="0" applyProtection="0">
      <alignment horizontal="left" vertical="top" indent="1"/>
    </xf>
    <xf numFmtId="0" fontId="13" fillId="8" borderId="53" applyNumberFormat="0" applyProtection="0">
      <alignment horizontal="left" vertical="center" indent="1"/>
    </xf>
    <xf numFmtId="0" fontId="13" fillId="8" borderId="53" applyNumberFormat="0" applyProtection="0">
      <alignment horizontal="left" vertical="center" indent="1"/>
    </xf>
    <xf numFmtId="0" fontId="13" fillId="8" borderId="53" applyNumberFormat="0" applyProtection="0">
      <alignment horizontal="left" vertical="top" indent="1"/>
    </xf>
    <xf numFmtId="0" fontId="13" fillId="8" borderId="53" applyNumberFormat="0" applyProtection="0">
      <alignment horizontal="left" vertical="top" indent="1"/>
    </xf>
    <xf numFmtId="0" fontId="13" fillId="52" borderId="53" applyNumberFormat="0" applyProtection="0">
      <alignment horizontal="left" vertical="center" indent="1"/>
    </xf>
    <xf numFmtId="0" fontId="13" fillId="52" borderId="53" applyNumberFormat="0" applyProtection="0">
      <alignment horizontal="left" vertical="center" indent="1"/>
    </xf>
    <xf numFmtId="0" fontId="13" fillId="52" borderId="53" applyNumberFormat="0" applyProtection="0">
      <alignment horizontal="left" vertical="top" indent="1"/>
    </xf>
    <xf numFmtId="0" fontId="13" fillId="52" borderId="53" applyNumberFormat="0" applyProtection="0">
      <alignment horizontal="left" vertical="top" indent="1"/>
    </xf>
    <xf numFmtId="4" fontId="61" fillId="38" borderId="53" applyNumberFormat="0" applyProtection="0">
      <alignment vertical="center"/>
    </xf>
    <xf numFmtId="4" fontId="61" fillId="38" borderId="53" applyNumberFormat="0" applyProtection="0">
      <alignment vertical="center"/>
    </xf>
    <xf numFmtId="4" fontId="61" fillId="38" borderId="53" applyNumberFormat="0" applyProtection="0">
      <alignment vertical="center"/>
    </xf>
    <xf numFmtId="4" fontId="63" fillId="38" borderId="53" applyNumberFormat="0" applyProtection="0">
      <alignment vertical="center"/>
    </xf>
    <xf numFmtId="4" fontId="63" fillId="38" borderId="53" applyNumberFormat="0" applyProtection="0">
      <alignment vertical="center"/>
    </xf>
    <xf numFmtId="4" fontId="63" fillId="38" borderId="53" applyNumberFormat="0" applyProtection="0">
      <alignment vertical="center"/>
    </xf>
    <xf numFmtId="4" fontId="61" fillId="38" borderId="53" applyNumberFormat="0" applyProtection="0">
      <alignment horizontal="left" vertical="center" indent="1"/>
    </xf>
    <xf numFmtId="4" fontId="61" fillId="38" borderId="53" applyNumberFormat="0" applyProtection="0">
      <alignment horizontal="left" vertical="center" indent="1"/>
    </xf>
    <xf numFmtId="4" fontId="61" fillId="38" borderId="53" applyNumberFormat="0" applyProtection="0">
      <alignment horizontal="left" vertical="center" indent="1"/>
    </xf>
    <xf numFmtId="0" fontId="61" fillId="38" borderId="53" applyNumberFormat="0" applyProtection="0">
      <alignment horizontal="left" vertical="top" indent="1"/>
    </xf>
    <xf numFmtId="0" fontId="61" fillId="38" borderId="53" applyNumberFormat="0" applyProtection="0">
      <alignment horizontal="left" vertical="top" indent="1"/>
    </xf>
    <xf numFmtId="0" fontId="61" fillId="38" borderId="53" applyNumberFormat="0" applyProtection="0">
      <alignment horizontal="left" vertical="top" indent="1"/>
    </xf>
    <xf numFmtId="4" fontId="61" fillId="52" borderId="53" applyNumberFormat="0" applyProtection="0">
      <alignment horizontal="right" vertical="center"/>
    </xf>
    <xf numFmtId="4" fontId="61" fillId="52" borderId="53" applyNumberFormat="0" applyProtection="0">
      <alignment horizontal="right" vertical="center"/>
    </xf>
    <xf numFmtId="4" fontId="61" fillId="52" borderId="53" applyNumberFormat="0" applyProtection="0">
      <alignment horizontal="right" vertical="center"/>
    </xf>
    <xf numFmtId="4" fontId="63" fillId="52" borderId="53" applyNumberFormat="0" applyProtection="0">
      <alignment horizontal="right" vertical="center"/>
    </xf>
    <xf numFmtId="4" fontId="63" fillId="52" borderId="53" applyNumberFormat="0" applyProtection="0">
      <alignment horizontal="right" vertical="center"/>
    </xf>
    <xf numFmtId="4" fontId="63" fillId="52" borderId="53" applyNumberFormat="0" applyProtection="0">
      <alignment horizontal="right" vertical="center"/>
    </xf>
    <xf numFmtId="4" fontId="61" fillId="49" borderId="53" applyNumberFormat="0" applyProtection="0">
      <alignment horizontal="left" vertical="center" indent="1"/>
    </xf>
    <xf numFmtId="4" fontId="61" fillId="49" borderId="53" applyNumberFormat="0" applyProtection="0">
      <alignment horizontal="left" vertical="center" indent="1"/>
    </xf>
    <xf numFmtId="4" fontId="61" fillId="49" borderId="53" applyNumberFormat="0" applyProtection="0">
      <alignment horizontal="left" vertical="center" indent="1"/>
    </xf>
    <xf numFmtId="0" fontId="61" fillId="49" borderId="53" applyNumberFormat="0" applyProtection="0">
      <alignment horizontal="left" vertical="top" indent="1"/>
    </xf>
    <xf numFmtId="0" fontId="61" fillId="49" borderId="53" applyNumberFormat="0" applyProtection="0">
      <alignment horizontal="left" vertical="top" indent="1"/>
    </xf>
    <xf numFmtId="0" fontId="61" fillId="49" borderId="53" applyNumberFormat="0" applyProtection="0">
      <alignment horizontal="left" vertical="top" indent="1"/>
    </xf>
    <xf numFmtId="4" fontId="65" fillId="52" borderId="53" applyNumberFormat="0" applyProtection="0">
      <alignment horizontal="right" vertical="center"/>
    </xf>
    <xf numFmtId="4" fontId="65" fillId="52" borderId="53" applyNumberFormat="0" applyProtection="0">
      <alignment horizontal="right" vertical="center"/>
    </xf>
    <xf numFmtId="4" fontId="65" fillId="52" borderId="53" applyNumberFormat="0" applyProtection="0">
      <alignment horizontal="right" vertical="center"/>
    </xf>
    <xf numFmtId="0" fontId="121" fillId="94" borderId="0" applyNumberFormat="0" applyBorder="0" applyAlignment="0" applyProtection="0"/>
    <xf numFmtId="0" fontId="122" fillId="0" borderId="0"/>
    <xf numFmtId="0" fontId="42" fillId="0" borderId="54" applyNumberFormat="0" applyFill="0" applyAlignment="0" applyProtection="0"/>
    <xf numFmtId="0" fontId="42" fillId="0" borderId="54" applyNumberFormat="0" applyFill="0" applyAlignment="0" applyProtection="0"/>
    <xf numFmtId="0" fontId="42" fillId="0" borderId="54" applyNumberFormat="0" applyFill="0" applyAlignment="0" applyProtection="0"/>
    <xf numFmtId="0" fontId="32" fillId="76" borderId="55" applyNumberFormat="0" applyAlignment="0" applyProtection="0"/>
    <xf numFmtId="0" fontId="32" fillId="76" borderId="55" applyNumberFormat="0" applyAlignment="0" applyProtection="0"/>
    <xf numFmtId="0" fontId="32" fillId="76" borderId="55" applyNumberFormat="0" applyAlignment="0" applyProtection="0"/>
    <xf numFmtId="0" fontId="123" fillId="85" borderId="55" applyNumberFormat="0" applyAlignment="0" applyProtection="0"/>
    <xf numFmtId="0" fontId="123" fillId="85" borderId="55" applyNumberFormat="0" applyAlignment="0" applyProtection="0"/>
    <xf numFmtId="0" fontId="123" fillId="85" borderId="55" applyNumberFormat="0" applyAlignment="0" applyProtection="0"/>
    <xf numFmtId="0" fontId="123" fillId="85" borderId="55" applyNumberFormat="0" applyAlignment="0" applyProtection="0"/>
    <xf numFmtId="198" fontId="13" fillId="0" borderId="0" applyFill="0" applyBorder="0" applyProtection="0">
      <alignment horizontal="right" vertical="center"/>
    </xf>
    <xf numFmtId="0" fontId="2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5" fillId="46" borderId="56" applyBorder="0">
      <alignment horizontal="centerContinuous" vertical="center" wrapText="1"/>
    </xf>
    <xf numFmtId="0" fontId="38" fillId="0" borderId="0" applyNumberFormat="0" applyFill="0" applyBorder="0" applyAlignment="0" applyProtection="0"/>
    <xf numFmtId="0" fontId="42" fillId="0" borderId="54" applyNumberFormat="0" applyFill="0" applyAlignment="0" applyProtection="0"/>
    <xf numFmtId="0" fontId="42" fillId="0" borderId="54" applyNumberFormat="0" applyFill="0" applyAlignment="0" applyProtection="0"/>
    <xf numFmtId="0" fontId="42" fillId="0" borderId="54" applyNumberFormat="0" applyFill="0" applyAlignment="0" applyProtection="0"/>
    <xf numFmtId="0" fontId="36" fillId="85" borderId="52" applyNumberFormat="0" applyAlignment="0" applyProtection="0"/>
    <xf numFmtId="0" fontId="36" fillId="85" borderId="52" applyNumberFormat="0" applyAlignment="0" applyProtection="0"/>
    <xf numFmtId="0" fontId="36" fillId="85" borderId="52" applyNumberFormat="0" applyAlignment="0" applyProtection="0"/>
    <xf numFmtId="0" fontId="124" fillId="0" borderId="0"/>
    <xf numFmtId="0" fontId="31" fillId="34" borderId="5" applyNumberFormat="0" applyAlignment="0" applyProtection="0"/>
    <xf numFmtId="0" fontId="3" fillId="0" borderId="0"/>
    <xf numFmtId="0" fontId="2" fillId="0" borderId="0"/>
    <xf numFmtId="0" fontId="13" fillId="0" borderId="0"/>
    <xf numFmtId="0" fontId="30" fillId="31" borderId="73" applyNumberFormat="0" applyAlignment="0" applyProtection="0"/>
    <xf numFmtId="0" fontId="45" fillId="32" borderId="73" applyNumberFormat="0" applyAlignment="0" applyProtection="0"/>
    <xf numFmtId="3" fontId="18" fillId="0" borderId="74">
      <alignment vertical="center"/>
      <protection locked="0"/>
    </xf>
    <xf numFmtId="3" fontId="16" fillId="0" borderId="74" applyBorder="0">
      <alignment vertical="center"/>
      <protection locked="0"/>
    </xf>
    <xf numFmtId="3" fontId="18" fillId="0" borderId="74">
      <alignment vertical="center"/>
      <protection locked="0"/>
    </xf>
    <xf numFmtId="3" fontId="16" fillId="35" borderId="74">
      <protection locked="0"/>
    </xf>
    <xf numFmtId="3" fontId="16" fillId="36" borderId="74">
      <protection locked="0"/>
    </xf>
    <xf numFmtId="43" fontId="46" fillId="0" borderId="0" applyFont="0" applyFill="0" applyBorder="0" applyAlignment="0" applyProtection="0"/>
    <xf numFmtId="0" fontId="27" fillId="38" borderId="75" applyNumberFormat="0" applyFont="0" applyAlignment="0" applyProtection="0"/>
    <xf numFmtId="0" fontId="32" fillId="7" borderId="73" applyNumberFormat="0" applyAlignment="0" applyProtection="0"/>
    <xf numFmtId="0" fontId="30" fillId="31" borderId="73" applyNumberFormat="0" applyAlignment="0" applyProtection="0"/>
    <xf numFmtId="8" fontId="13" fillId="0" borderId="0" applyFont="0" applyFill="0" applyBorder="0" applyAlignment="0" applyProtection="0"/>
    <xf numFmtId="167" fontId="16" fillId="0" borderId="76" applyBorder="0">
      <alignment horizontal="center" vertical="center" wrapText="1"/>
    </xf>
    <xf numFmtId="169" fontId="16" fillId="0" borderId="76" applyBorder="0">
      <alignment horizontal="center" vertical="center" wrapText="1"/>
    </xf>
    <xf numFmtId="165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7" fontId="16" fillId="0" borderId="76" applyBorder="0">
      <alignment horizontal="center" vertical="center" wrapText="1"/>
    </xf>
    <xf numFmtId="0" fontId="1" fillId="0" borderId="0" applyProtection="0"/>
    <xf numFmtId="0" fontId="13" fillId="38" borderId="75" applyNumberFormat="0" applyFont="0" applyAlignment="0" applyProtection="0"/>
    <xf numFmtId="0" fontId="13" fillId="38" borderId="75" applyNumberFormat="0" applyFont="0" applyAlignment="0" applyProtection="0"/>
    <xf numFmtId="0" fontId="13" fillId="29" borderId="75" applyNumberFormat="0" applyFont="0" applyAlignment="0" applyProtection="0"/>
    <xf numFmtId="0" fontId="36" fillId="31" borderId="77" applyNumberFormat="0" applyAlignment="0" applyProtection="0"/>
    <xf numFmtId="9" fontId="15" fillId="0" borderId="74">
      <alignment vertical="center"/>
    </xf>
    <xf numFmtId="170" fontId="24" fillId="46" borderId="74" applyNumberFormat="0" applyBorder="0" applyAlignment="0">
      <alignment horizontal="right"/>
      <protection locked="0"/>
    </xf>
    <xf numFmtId="0" fontId="13" fillId="48" borderId="74">
      <alignment horizontal="center" wrapText="1"/>
    </xf>
    <xf numFmtId="0" fontId="13" fillId="48" borderId="74">
      <alignment horizontal="center" wrapText="1"/>
    </xf>
    <xf numFmtId="0" fontId="13" fillId="48" borderId="74">
      <alignment horizontal="left"/>
    </xf>
    <xf numFmtId="0" fontId="13" fillId="48" borderId="74">
      <alignment horizontal="left"/>
    </xf>
    <xf numFmtId="3" fontId="13" fillId="46" borderId="74">
      <alignment horizontal="right"/>
      <protection locked="0"/>
    </xf>
    <xf numFmtId="3" fontId="13" fillId="46" borderId="74">
      <alignment horizontal="right"/>
      <protection locked="0"/>
    </xf>
    <xf numFmtId="171" fontId="13" fillId="46" borderId="74">
      <alignment horizontal="right"/>
      <protection locked="0"/>
    </xf>
    <xf numFmtId="171" fontId="13" fillId="46" borderId="74">
      <alignment horizontal="right"/>
      <protection locked="0"/>
    </xf>
    <xf numFmtId="4" fontId="59" fillId="43" borderId="78" applyNumberFormat="0" applyProtection="0">
      <alignment vertical="center"/>
    </xf>
    <xf numFmtId="4" fontId="60" fillId="43" borderId="78" applyNumberFormat="0" applyProtection="0">
      <alignment vertical="center"/>
    </xf>
    <xf numFmtId="4" fontId="59" fillId="43" borderId="78" applyNumberFormat="0" applyProtection="0">
      <alignment horizontal="left" vertical="center" indent="1"/>
    </xf>
    <xf numFmtId="0" fontId="59" fillId="43" borderId="78" applyNumberFormat="0" applyProtection="0">
      <alignment horizontal="left" vertical="top" indent="1"/>
    </xf>
    <xf numFmtId="4" fontId="61" fillId="3" borderId="78" applyNumberFormat="0" applyProtection="0">
      <alignment horizontal="right" vertical="center"/>
    </xf>
    <xf numFmtId="4" fontId="61" fillId="9" borderId="78" applyNumberFormat="0" applyProtection="0">
      <alignment horizontal="right" vertical="center"/>
    </xf>
    <xf numFmtId="4" fontId="61" fillId="20" borderId="78" applyNumberFormat="0" applyProtection="0">
      <alignment horizontal="right" vertical="center"/>
    </xf>
    <xf numFmtId="4" fontId="61" fillId="11" borderId="78" applyNumberFormat="0" applyProtection="0">
      <alignment horizontal="right" vertical="center"/>
    </xf>
    <xf numFmtId="4" fontId="61" fillId="15" borderId="78" applyNumberFormat="0" applyProtection="0">
      <alignment horizontal="right" vertical="center"/>
    </xf>
    <xf numFmtId="4" fontId="61" fillId="28" borderId="78" applyNumberFormat="0" applyProtection="0">
      <alignment horizontal="right" vertical="center"/>
    </xf>
    <xf numFmtId="4" fontId="61" fillId="24" borderId="78" applyNumberFormat="0" applyProtection="0">
      <alignment horizontal="right" vertical="center"/>
    </xf>
    <xf numFmtId="4" fontId="61" fillId="50" borderId="78" applyNumberFormat="0" applyProtection="0">
      <alignment horizontal="right" vertical="center"/>
    </xf>
    <xf numFmtId="4" fontId="61" fillId="10" borderId="78" applyNumberFormat="0" applyProtection="0">
      <alignment horizontal="right" vertical="center"/>
    </xf>
    <xf numFmtId="4" fontId="59" fillId="51" borderId="79" applyNumberFormat="0" applyProtection="0">
      <alignment horizontal="left" vertical="center" indent="1"/>
    </xf>
    <xf numFmtId="4" fontId="61" fillId="49" borderId="78" applyNumberFormat="0" applyProtection="0">
      <alignment horizontal="right" vertical="center"/>
    </xf>
    <xf numFmtId="0" fontId="13" fillId="53" borderId="78" applyNumberFormat="0" applyProtection="0">
      <alignment horizontal="left" vertical="center" indent="1"/>
    </xf>
    <xf numFmtId="0" fontId="13" fillId="53" borderId="78" applyNumberFormat="0" applyProtection="0">
      <alignment horizontal="left" vertical="top" indent="1"/>
    </xf>
    <xf numFmtId="0" fontId="13" fillId="49" borderId="78" applyNumberFormat="0" applyProtection="0">
      <alignment horizontal="left" vertical="center" indent="1"/>
    </xf>
    <xf numFmtId="0" fontId="13" fillId="49" borderId="78" applyNumberFormat="0" applyProtection="0">
      <alignment horizontal="left" vertical="top" indent="1"/>
    </xf>
    <xf numFmtId="0" fontId="13" fillId="8" borderId="78" applyNumberFormat="0" applyProtection="0">
      <alignment horizontal="left" vertical="center" indent="1"/>
    </xf>
    <xf numFmtId="0" fontId="13" fillId="8" borderId="78" applyNumberFormat="0" applyProtection="0">
      <alignment horizontal="left" vertical="top" indent="1"/>
    </xf>
    <xf numFmtId="0" fontId="13" fillId="52" borderId="78" applyNumberFormat="0" applyProtection="0">
      <alignment horizontal="left" vertical="center" indent="1"/>
    </xf>
    <xf numFmtId="0" fontId="13" fillId="52" borderId="78" applyNumberFormat="0" applyProtection="0">
      <alignment horizontal="left" vertical="top" indent="1"/>
    </xf>
    <xf numFmtId="0" fontId="13" fillId="54" borderId="74" applyNumberFormat="0">
      <protection locked="0"/>
    </xf>
    <xf numFmtId="4" fontId="61" fillId="38" borderId="78" applyNumberFormat="0" applyProtection="0">
      <alignment vertical="center"/>
    </xf>
    <xf numFmtId="4" fontId="63" fillId="38" borderId="78" applyNumberFormat="0" applyProtection="0">
      <alignment vertical="center"/>
    </xf>
    <xf numFmtId="4" fontId="61" fillId="38" borderId="78" applyNumberFormat="0" applyProtection="0">
      <alignment horizontal="left" vertical="center" indent="1"/>
    </xf>
    <xf numFmtId="0" fontId="61" fillId="38" borderId="78" applyNumberFormat="0" applyProtection="0">
      <alignment horizontal="left" vertical="top" indent="1"/>
    </xf>
    <xf numFmtId="4" fontId="61" fillId="52" borderId="78" applyNumberFormat="0" applyProtection="0">
      <alignment horizontal="right" vertical="center"/>
    </xf>
    <xf numFmtId="4" fontId="63" fillId="52" borderId="78" applyNumberFormat="0" applyProtection="0">
      <alignment horizontal="right" vertical="center"/>
    </xf>
    <xf numFmtId="4" fontId="61" fillId="49" borderId="78" applyNumberFormat="0" applyProtection="0">
      <alignment horizontal="left" vertical="center" indent="1"/>
    </xf>
    <xf numFmtId="0" fontId="61" fillId="49" borderId="78" applyNumberFormat="0" applyProtection="0">
      <alignment horizontal="left" vertical="top" indent="1"/>
    </xf>
    <xf numFmtId="4" fontId="65" fillId="52" borderId="78" applyNumberFormat="0" applyProtection="0">
      <alignment horizontal="right" vertical="center"/>
    </xf>
    <xf numFmtId="0" fontId="42" fillId="0" borderId="80" applyNumberFormat="0" applyFill="0" applyAlignment="0" applyProtection="0"/>
    <xf numFmtId="0" fontId="32" fillId="7" borderId="73" applyNumberFormat="0" applyAlignment="0" applyProtection="0"/>
    <xf numFmtId="0" fontId="20" fillId="56" borderId="81" applyBorder="0">
      <alignment horizontal="center" vertical="center"/>
    </xf>
    <xf numFmtId="0" fontId="20" fillId="56" borderId="81" applyBorder="0">
      <alignment horizontal="center" vertical="center"/>
    </xf>
    <xf numFmtId="0" fontId="15" fillId="46" borderId="74" applyBorder="0">
      <alignment horizontal="centerContinuous" vertical="center" wrapText="1"/>
    </xf>
    <xf numFmtId="0" fontId="42" fillId="0" borderId="80" applyNumberFormat="0" applyFill="0" applyAlignment="0" applyProtection="0"/>
    <xf numFmtId="0" fontId="36" fillId="31" borderId="77" applyNumberFormat="0" applyAlignment="0" applyProtection="0"/>
    <xf numFmtId="0" fontId="1" fillId="0" borderId="0" applyProtection="0"/>
    <xf numFmtId="0" fontId="1" fillId="0" borderId="0" applyProtection="0"/>
    <xf numFmtId="0" fontId="1" fillId="0" borderId="0" applyProtection="0"/>
    <xf numFmtId="8" fontId="13" fillId="0" borderId="0" applyFont="0" applyFill="0" applyBorder="0" applyAlignment="0" applyProtection="0"/>
    <xf numFmtId="0" fontId="1" fillId="0" borderId="0" applyProtection="0"/>
    <xf numFmtId="0" fontId="13" fillId="29" borderId="75" applyNumberFormat="0" applyFont="0" applyAlignment="0" applyProtection="0"/>
    <xf numFmtId="0" fontId="13" fillId="53" borderId="78" applyNumberFormat="0" applyProtection="0">
      <alignment horizontal="left" vertical="center" indent="1"/>
    </xf>
    <xf numFmtId="0" fontId="13" fillId="53" borderId="78" applyNumberFormat="0" applyProtection="0">
      <alignment horizontal="left" vertical="top" indent="1"/>
    </xf>
    <xf numFmtId="0" fontId="13" fillId="49" borderId="78" applyNumberFormat="0" applyProtection="0">
      <alignment horizontal="left" vertical="center" indent="1"/>
    </xf>
    <xf numFmtId="0" fontId="13" fillId="49" borderId="78" applyNumberFormat="0" applyProtection="0">
      <alignment horizontal="left" vertical="top" indent="1"/>
    </xf>
    <xf numFmtId="0" fontId="13" fillId="8" borderId="78" applyNumberFormat="0" applyProtection="0">
      <alignment horizontal="left" vertical="center" indent="1"/>
    </xf>
    <xf numFmtId="0" fontId="13" fillId="8" borderId="78" applyNumberFormat="0" applyProtection="0">
      <alignment horizontal="left" vertical="top" indent="1"/>
    </xf>
    <xf numFmtId="0" fontId="13" fillId="52" borderId="78" applyNumberFormat="0" applyProtection="0">
      <alignment horizontal="left" vertical="center" indent="1"/>
    </xf>
    <xf numFmtId="0" fontId="13" fillId="52" borderId="78" applyNumberFormat="0" applyProtection="0">
      <alignment horizontal="left" vertical="top" indent="1"/>
    </xf>
    <xf numFmtId="0" fontId="13" fillId="54" borderId="74" applyNumberFormat="0">
      <protection locked="0"/>
    </xf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30" fillId="85" borderId="73" applyNumberFormat="0" applyAlignment="0" applyProtection="0"/>
    <xf numFmtId="0" fontId="30" fillId="85" borderId="73" applyNumberFormat="0" applyAlignment="0" applyProtection="0"/>
    <xf numFmtId="0" fontId="30" fillId="85" borderId="73" applyNumberFormat="0" applyAlignment="0" applyProtection="0"/>
    <xf numFmtId="0" fontId="41" fillId="31" borderId="73" applyNumberFormat="0" applyAlignment="0" applyProtection="0"/>
    <xf numFmtId="0" fontId="41" fillId="31" borderId="73" applyNumberFormat="0" applyAlignment="0" applyProtection="0"/>
    <xf numFmtId="0" fontId="41" fillId="31" borderId="73" applyNumberFormat="0" applyAlignment="0" applyProtection="0"/>
    <xf numFmtId="0" fontId="30" fillId="31" borderId="73" applyNumberFormat="0" applyAlignment="0" applyProtection="0"/>
    <xf numFmtId="0" fontId="30" fillId="31" borderId="73" applyNumberFormat="0" applyAlignment="0" applyProtection="0"/>
    <xf numFmtId="0" fontId="30" fillId="31" borderId="73" applyNumberFormat="0" applyAlignment="0" applyProtection="0"/>
    <xf numFmtId="0" fontId="30" fillId="31" borderId="73" applyNumberFormat="0" applyAlignment="0" applyProtection="0"/>
    <xf numFmtId="3" fontId="16" fillId="0" borderId="74" applyBorder="0">
      <alignment vertical="center"/>
      <protection locked="0"/>
    </xf>
    <xf numFmtId="3" fontId="16" fillId="35" borderId="74">
      <protection locked="0"/>
    </xf>
    <xf numFmtId="3" fontId="16" fillId="36" borderId="74">
      <protection locked="0"/>
    </xf>
    <xf numFmtId="0" fontId="32" fillId="76" borderId="73" applyNumberFormat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32" fillId="7" borderId="73" applyNumberFormat="0" applyAlignment="0" applyProtection="0"/>
    <xf numFmtId="0" fontId="32" fillId="7" borderId="73" applyNumberFormat="0" applyAlignment="0" applyProtection="0"/>
    <xf numFmtId="0" fontId="32" fillId="7" borderId="73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30" fillId="85" borderId="73" applyNumberFormat="0" applyAlignment="0" applyProtection="0"/>
    <xf numFmtId="0" fontId="30" fillId="85" borderId="73" applyNumberFormat="0" applyAlignment="0" applyProtection="0"/>
    <xf numFmtId="0" fontId="30" fillId="85" borderId="73" applyNumberFormat="0" applyAlignment="0" applyProtection="0"/>
    <xf numFmtId="44" fontId="27" fillId="0" borderId="0" applyFont="0" applyFill="0" applyBorder="0" applyAlignment="0" applyProtection="0"/>
    <xf numFmtId="194" fontId="1" fillId="0" borderId="0" applyFont="0" applyFill="0" applyBorder="0" applyAlignment="0" applyProtection="0"/>
    <xf numFmtId="165" fontId="16" fillId="0" borderId="76" applyBorder="0">
      <alignment horizontal="center" vertical="center" wrapText="1"/>
    </xf>
    <xf numFmtId="165" fontId="16" fillId="0" borderId="76" applyBorder="0">
      <alignment horizontal="center" vertical="center" wrapText="1"/>
    </xf>
    <xf numFmtId="165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0" fontId="1" fillId="0" borderId="0"/>
    <xf numFmtId="0" fontId="1" fillId="0" borderId="0" applyNumberFormat="0" applyFont="0" applyFill="0" applyBorder="0" applyAlignment="0" applyProtection="0"/>
    <xf numFmtId="0" fontId="13" fillId="38" borderId="75" applyNumberFormat="0" applyFont="0" applyAlignment="0" applyProtection="0"/>
    <xf numFmtId="0" fontId="13" fillId="38" borderId="75" applyNumberFormat="0" applyFont="0" applyAlignment="0" applyProtection="0"/>
    <xf numFmtId="0" fontId="81" fillId="38" borderId="75" applyNumberFormat="0" applyFont="0" applyAlignment="0" applyProtection="0"/>
    <xf numFmtId="0" fontId="81" fillId="38" borderId="75" applyNumberFormat="0" applyFont="0" applyAlignment="0" applyProtection="0"/>
    <xf numFmtId="0" fontId="38" fillId="31" borderId="77" applyNumberFormat="0" applyAlignment="0" applyProtection="0"/>
    <xf numFmtId="0" fontId="38" fillId="31" borderId="77" applyNumberFormat="0" applyAlignment="0" applyProtection="0"/>
    <xf numFmtId="0" fontId="38" fillId="31" borderId="77" applyNumberFormat="0" applyAlignment="0" applyProtection="0"/>
    <xf numFmtId="9" fontId="15" fillId="0" borderId="74">
      <alignment vertical="center"/>
    </xf>
    <xf numFmtId="170" fontId="24" fillId="46" borderId="74" applyNumberFormat="0" applyBorder="0" applyAlignment="0">
      <alignment horizontal="right"/>
      <protection locked="0"/>
    </xf>
    <xf numFmtId="170" fontId="24" fillId="46" borderId="74" applyNumberFormat="0" applyBorder="0" applyAlignment="0">
      <alignment horizontal="right"/>
      <protection locked="0"/>
    </xf>
    <xf numFmtId="170" fontId="24" fillId="46" borderId="74" applyNumberFormat="0" applyBorder="0" applyAlignment="0">
      <alignment horizontal="right"/>
      <protection locked="0"/>
    </xf>
    <xf numFmtId="3" fontId="117" fillId="92" borderId="74" applyBorder="0"/>
    <xf numFmtId="3" fontId="117" fillId="92" borderId="74" applyBorder="0"/>
    <xf numFmtId="0" fontId="13" fillId="48" borderId="74" applyNumberFormat="0" applyFont="0" applyBorder="0" applyAlignment="0">
      <alignment horizontal="center" wrapText="1"/>
    </xf>
    <xf numFmtId="0" fontId="13" fillId="48" borderId="74" applyNumberFormat="0" applyFont="0" applyBorder="0" applyAlignment="0">
      <alignment horizontal="center" wrapText="1"/>
    </xf>
    <xf numFmtId="3" fontId="118" fillId="36" borderId="74" applyNumberFormat="0" applyBorder="0">
      <alignment horizontal="right" vertical="center" wrapText="1" indent="1"/>
    </xf>
    <xf numFmtId="3" fontId="118" fillId="36" borderId="74" applyNumberFormat="0" applyBorder="0">
      <alignment horizontal="right" vertical="center" wrapText="1" indent="1"/>
    </xf>
    <xf numFmtId="0" fontId="67" fillId="92" borderId="82" applyNumberFormat="0" applyFont="0" applyBorder="0" applyAlignment="0"/>
    <xf numFmtId="0" fontId="67" fillId="92" borderId="82" applyNumberFormat="0" applyFont="0" applyBorder="0" applyAlignment="0"/>
    <xf numFmtId="0" fontId="67" fillId="92" borderId="82" applyNumberFormat="0" applyFont="0" applyBorder="0" applyAlignment="0"/>
    <xf numFmtId="0" fontId="67" fillId="92" borderId="82" applyNumberFormat="0" applyFont="0" applyBorder="0" applyAlignment="0"/>
    <xf numFmtId="0" fontId="67" fillId="92" borderId="82" applyNumberFormat="0" applyFont="0" applyBorder="0" applyAlignment="0"/>
    <xf numFmtId="0" fontId="67" fillId="92" borderId="82" applyNumberFormat="0" applyFont="0" applyBorder="0" applyAlignment="0"/>
    <xf numFmtId="0" fontId="67" fillId="92" borderId="82" applyNumberFormat="0" applyFont="0" applyBorder="0" applyAlignment="0"/>
    <xf numFmtId="0" fontId="67" fillId="92" borderId="82" applyNumberFormat="0" applyFont="0" applyBorder="0" applyAlignment="0"/>
    <xf numFmtId="0" fontId="38" fillId="31" borderId="77" applyNumberFormat="0" applyAlignment="0" applyProtection="0"/>
    <xf numFmtId="0" fontId="38" fillId="31" borderId="77" applyNumberFormat="0" applyAlignment="0" applyProtection="0"/>
    <xf numFmtId="0" fontId="38" fillId="31" borderId="77" applyNumberFormat="0" applyAlignment="0" applyProtection="0"/>
    <xf numFmtId="0" fontId="38" fillId="31" borderId="77" applyNumberFormat="0" applyAlignment="0" applyProtection="0"/>
    <xf numFmtId="4" fontId="59" fillId="43" borderId="78" applyNumberFormat="0" applyProtection="0">
      <alignment vertical="center"/>
    </xf>
    <xf numFmtId="4" fontId="59" fillId="43" borderId="78" applyNumberFormat="0" applyProtection="0">
      <alignment vertical="center"/>
    </xf>
    <xf numFmtId="4" fontId="59" fillId="43" borderId="78" applyNumberFormat="0" applyProtection="0">
      <alignment vertical="center"/>
    </xf>
    <xf numFmtId="4" fontId="60" fillId="43" borderId="78" applyNumberFormat="0" applyProtection="0">
      <alignment vertical="center"/>
    </xf>
    <xf numFmtId="4" fontId="60" fillId="43" borderId="78" applyNumberFormat="0" applyProtection="0">
      <alignment vertical="center"/>
    </xf>
    <xf numFmtId="4" fontId="60" fillId="43" borderId="78" applyNumberFormat="0" applyProtection="0">
      <alignment vertical="center"/>
    </xf>
    <xf numFmtId="4" fontId="59" fillId="43" borderId="78" applyNumberFormat="0" applyProtection="0">
      <alignment horizontal="left" vertical="center" indent="1"/>
    </xf>
    <xf numFmtId="4" fontId="59" fillId="43" borderId="78" applyNumberFormat="0" applyProtection="0">
      <alignment horizontal="left" vertical="center" indent="1"/>
    </xf>
    <xf numFmtId="4" fontId="59" fillId="43" borderId="78" applyNumberFormat="0" applyProtection="0">
      <alignment horizontal="left" vertical="center" indent="1"/>
    </xf>
    <xf numFmtId="0" fontId="59" fillId="43" borderId="78" applyNumberFormat="0" applyProtection="0">
      <alignment horizontal="left" vertical="top" indent="1"/>
    </xf>
    <xf numFmtId="0" fontId="59" fillId="43" borderId="78" applyNumberFormat="0" applyProtection="0">
      <alignment horizontal="left" vertical="top" indent="1"/>
    </xf>
    <xf numFmtId="0" fontId="59" fillId="43" borderId="78" applyNumberFormat="0" applyProtection="0">
      <alignment horizontal="left" vertical="top" indent="1"/>
    </xf>
    <xf numFmtId="4" fontId="61" fillId="3" borderId="78" applyNumberFormat="0" applyProtection="0">
      <alignment horizontal="right" vertical="center"/>
    </xf>
    <xf numFmtId="4" fontId="61" fillId="3" borderId="78" applyNumberFormat="0" applyProtection="0">
      <alignment horizontal="right" vertical="center"/>
    </xf>
    <xf numFmtId="4" fontId="61" fillId="3" borderId="78" applyNumberFormat="0" applyProtection="0">
      <alignment horizontal="right" vertical="center"/>
    </xf>
    <xf numFmtId="4" fontId="61" fillId="9" borderId="78" applyNumberFormat="0" applyProtection="0">
      <alignment horizontal="right" vertical="center"/>
    </xf>
    <xf numFmtId="4" fontId="61" fillId="9" borderId="78" applyNumberFormat="0" applyProtection="0">
      <alignment horizontal="right" vertical="center"/>
    </xf>
    <xf numFmtId="4" fontId="61" fillId="9" borderId="78" applyNumberFormat="0" applyProtection="0">
      <alignment horizontal="right" vertical="center"/>
    </xf>
    <xf numFmtId="4" fontId="61" fillId="20" borderId="78" applyNumberFormat="0" applyProtection="0">
      <alignment horizontal="right" vertical="center"/>
    </xf>
    <xf numFmtId="4" fontId="61" fillId="20" borderId="78" applyNumberFormat="0" applyProtection="0">
      <alignment horizontal="right" vertical="center"/>
    </xf>
    <xf numFmtId="4" fontId="61" fillId="20" borderId="78" applyNumberFormat="0" applyProtection="0">
      <alignment horizontal="right" vertical="center"/>
    </xf>
    <xf numFmtId="4" fontId="61" fillId="11" borderId="78" applyNumberFormat="0" applyProtection="0">
      <alignment horizontal="right" vertical="center"/>
    </xf>
    <xf numFmtId="4" fontId="61" fillId="11" borderId="78" applyNumberFormat="0" applyProtection="0">
      <alignment horizontal="right" vertical="center"/>
    </xf>
    <xf numFmtId="4" fontId="61" fillId="11" borderId="78" applyNumberFormat="0" applyProtection="0">
      <alignment horizontal="right" vertical="center"/>
    </xf>
    <xf numFmtId="4" fontId="61" fillId="15" borderId="78" applyNumberFormat="0" applyProtection="0">
      <alignment horizontal="right" vertical="center"/>
    </xf>
    <xf numFmtId="4" fontId="61" fillId="15" borderId="78" applyNumberFormat="0" applyProtection="0">
      <alignment horizontal="right" vertical="center"/>
    </xf>
    <xf numFmtId="4" fontId="61" fillId="15" borderId="78" applyNumberFormat="0" applyProtection="0">
      <alignment horizontal="right" vertical="center"/>
    </xf>
    <xf numFmtId="4" fontId="61" fillId="28" borderId="78" applyNumberFormat="0" applyProtection="0">
      <alignment horizontal="right" vertical="center"/>
    </xf>
    <xf numFmtId="4" fontId="61" fillId="28" borderId="78" applyNumberFormat="0" applyProtection="0">
      <alignment horizontal="right" vertical="center"/>
    </xf>
    <xf numFmtId="4" fontId="61" fillId="28" borderId="78" applyNumberFormat="0" applyProtection="0">
      <alignment horizontal="right" vertical="center"/>
    </xf>
    <xf numFmtId="4" fontId="61" fillId="24" borderId="78" applyNumberFormat="0" applyProtection="0">
      <alignment horizontal="right" vertical="center"/>
    </xf>
    <xf numFmtId="4" fontId="61" fillId="24" borderId="78" applyNumberFormat="0" applyProtection="0">
      <alignment horizontal="right" vertical="center"/>
    </xf>
    <xf numFmtId="4" fontId="61" fillId="24" borderId="78" applyNumberFormat="0" applyProtection="0">
      <alignment horizontal="right" vertical="center"/>
    </xf>
    <xf numFmtId="4" fontId="61" fillId="50" borderId="78" applyNumberFormat="0" applyProtection="0">
      <alignment horizontal="right" vertical="center"/>
    </xf>
    <xf numFmtId="4" fontId="61" fillId="50" borderId="78" applyNumberFormat="0" applyProtection="0">
      <alignment horizontal="right" vertical="center"/>
    </xf>
    <xf numFmtId="4" fontId="61" fillId="50" borderId="78" applyNumberFormat="0" applyProtection="0">
      <alignment horizontal="right" vertical="center"/>
    </xf>
    <xf numFmtId="4" fontId="61" fillId="10" borderId="78" applyNumberFormat="0" applyProtection="0">
      <alignment horizontal="right" vertical="center"/>
    </xf>
    <xf numFmtId="4" fontId="61" fillId="10" borderId="78" applyNumberFormat="0" applyProtection="0">
      <alignment horizontal="right" vertical="center"/>
    </xf>
    <xf numFmtId="4" fontId="61" fillId="10" borderId="78" applyNumberFormat="0" applyProtection="0">
      <alignment horizontal="right" vertical="center"/>
    </xf>
    <xf numFmtId="4" fontId="61" fillId="49" borderId="78" applyNumberFormat="0" applyProtection="0">
      <alignment horizontal="right" vertical="center"/>
    </xf>
    <xf numFmtId="4" fontId="61" fillId="49" borderId="78" applyNumberFormat="0" applyProtection="0">
      <alignment horizontal="right" vertical="center"/>
    </xf>
    <xf numFmtId="4" fontId="61" fillId="49" borderId="78" applyNumberFormat="0" applyProtection="0">
      <alignment horizontal="right" vertical="center"/>
    </xf>
    <xf numFmtId="0" fontId="13" fillId="53" borderId="78" applyNumberFormat="0" applyProtection="0">
      <alignment horizontal="left" vertical="center" indent="1"/>
    </xf>
    <xf numFmtId="0" fontId="13" fillId="53" borderId="78" applyNumberFormat="0" applyProtection="0">
      <alignment horizontal="left" vertical="center" indent="1"/>
    </xf>
    <xf numFmtId="0" fontId="13" fillId="53" borderId="78" applyNumberFormat="0" applyProtection="0">
      <alignment horizontal="left" vertical="top" indent="1"/>
    </xf>
    <xf numFmtId="0" fontId="13" fillId="53" borderId="78" applyNumberFormat="0" applyProtection="0">
      <alignment horizontal="left" vertical="top" indent="1"/>
    </xf>
    <xf numFmtId="0" fontId="13" fillId="49" borderId="78" applyNumberFormat="0" applyProtection="0">
      <alignment horizontal="left" vertical="center" indent="1"/>
    </xf>
    <xf numFmtId="0" fontId="13" fillId="49" borderId="78" applyNumberFormat="0" applyProtection="0">
      <alignment horizontal="left" vertical="center" indent="1"/>
    </xf>
    <xf numFmtId="0" fontId="13" fillId="49" borderId="78" applyNumberFormat="0" applyProtection="0">
      <alignment horizontal="left" vertical="top" indent="1"/>
    </xf>
    <xf numFmtId="0" fontId="13" fillId="49" borderId="78" applyNumberFormat="0" applyProtection="0">
      <alignment horizontal="left" vertical="top" indent="1"/>
    </xf>
    <xf numFmtId="0" fontId="13" fillId="8" borderId="78" applyNumberFormat="0" applyProtection="0">
      <alignment horizontal="left" vertical="center" indent="1"/>
    </xf>
    <xf numFmtId="0" fontId="13" fillId="8" borderId="78" applyNumberFormat="0" applyProtection="0">
      <alignment horizontal="left" vertical="center" indent="1"/>
    </xf>
    <xf numFmtId="0" fontId="13" fillId="8" borderId="78" applyNumberFormat="0" applyProtection="0">
      <alignment horizontal="left" vertical="top" indent="1"/>
    </xf>
    <xf numFmtId="0" fontId="13" fillId="8" borderId="78" applyNumberFormat="0" applyProtection="0">
      <alignment horizontal="left" vertical="top" indent="1"/>
    </xf>
    <xf numFmtId="0" fontId="13" fillId="52" borderId="78" applyNumberFormat="0" applyProtection="0">
      <alignment horizontal="left" vertical="center" indent="1"/>
    </xf>
    <xf numFmtId="0" fontId="13" fillId="52" borderId="78" applyNumberFormat="0" applyProtection="0">
      <alignment horizontal="left" vertical="center" indent="1"/>
    </xf>
    <xf numFmtId="0" fontId="13" fillId="52" borderId="78" applyNumberFormat="0" applyProtection="0">
      <alignment horizontal="left" vertical="top" indent="1"/>
    </xf>
    <xf numFmtId="0" fontId="13" fillId="52" borderId="78" applyNumberFormat="0" applyProtection="0">
      <alignment horizontal="left" vertical="top" indent="1"/>
    </xf>
    <xf numFmtId="4" fontId="61" fillId="38" borderId="78" applyNumberFormat="0" applyProtection="0">
      <alignment vertical="center"/>
    </xf>
    <xf numFmtId="4" fontId="61" fillId="38" borderId="78" applyNumberFormat="0" applyProtection="0">
      <alignment vertical="center"/>
    </xf>
    <xf numFmtId="4" fontId="61" fillId="38" borderId="78" applyNumberFormat="0" applyProtection="0">
      <alignment vertical="center"/>
    </xf>
    <xf numFmtId="4" fontId="63" fillId="38" borderId="78" applyNumberFormat="0" applyProtection="0">
      <alignment vertical="center"/>
    </xf>
    <xf numFmtId="4" fontId="63" fillId="38" borderId="78" applyNumberFormat="0" applyProtection="0">
      <alignment vertical="center"/>
    </xf>
    <xf numFmtId="4" fontId="63" fillId="38" borderId="78" applyNumberFormat="0" applyProtection="0">
      <alignment vertical="center"/>
    </xf>
    <xf numFmtId="4" fontId="61" fillId="38" borderId="78" applyNumberFormat="0" applyProtection="0">
      <alignment horizontal="left" vertical="center" indent="1"/>
    </xf>
    <xf numFmtId="4" fontId="61" fillId="38" borderId="78" applyNumberFormat="0" applyProtection="0">
      <alignment horizontal="left" vertical="center" indent="1"/>
    </xf>
    <xf numFmtId="4" fontId="61" fillId="38" borderId="78" applyNumberFormat="0" applyProtection="0">
      <alignment horizontal="left" vertical="center" indent="1"/>
    </xf>
    <xf numFmtId="0" fontId="61" fillId="38" borderId="78" applyNumberFormat="0" applyProtection="0">
      <alignment horizontal="left" vertical="top" indent="1"/>
    </xf>
    <xf numFmtId="0" fontId="61" fillId="38" borderId="78" applyNumberFormat="0" applyProtection="0">
      <alignment horizontal="left" vertical="top" indent="1"/>
    </xf>
    <xf numFmtId="0" fontId="61" fillId="38" borderId="78" applyNumberFormat="0" applyProtection="0">
      <alignment horizontal="left" vertical="top" indent="1"/>
    </xf>
    <xf numFmtId="4" fontId="61" fillId="52" borderId="78" applyNumberFormat="0" applyProtection="0">
      <alignment horizontal="right" vertical="center"/>
    </xf>
    <xf numFmtId="4" fontId="61" fillId="52" borderId="78" applyNumberFormat="0" applyProtection="0">
      <alignment horizontal="right" vertical="center"/>
    </xf>
    <xf numFmtId="4" fontId="61" fillId="52" borderId="78" applyNumberFormat="0" applyProtection="0">
      <alignment horizontal="right" vertical="center"/>
    </xf>
    <xf numFmtId="4" fontId="63" fillId="52" borderId="78" applyNumberFormat="0" applyProtection="0">
      <alignment horizontal="right" vertical="center"/>
    </xf>
    <xf numFmtId="4" fontId="63" fillId="52" borderId="78" applyNumberFormat="0" applyProtection="0">
      <alignment horizontal="right" vertical="center"/>
    </xf>
    <xf numFmtId="4" fontId="63" fillId="52" borderId="78" applyNumberFormat="0" applyProtection="0">
      <alignment horizontal="right" vertical="center"/>
    </xf>
    <xf numFmtId="4" fontId="61" fillId="49" borderId="78" applyNumberFormat="0" applyProtection="0">
      <alignment horizontal="left" vertical="center" indent="1"/>
    </xf>
    <xf numFmtId="4" fontId="61" fillId="49" borderId="78" applyNumberFormat="0" applyProtection="0">
      <alignment horizontal="left" vertical="center" indent="1"/>
    </xf>
    <xf numFmtId="4" fontId="61" fillId="49" borderId="78" applyNumberFormat="0" applyProtection="0">
      <alignment horizontal="left" vertical="center" indent="1"/>
    </xf>
    <xf numFmtId="0" fontId="61" fillId="49" borderId="78" applyNumberFormat="0" applyProtection="0">
      <alignment horizontal="left" vertical="top" indent="1"/>
    </xf>
    <xf numFmtId="0" fontId="61" fillId="49" borderId="78" applyNumberFormat="0" applyProtection="0">
      <alignment horizontal="left" vertical="top" indent="1"/>
    </xf>
    <xf numFmtId="0" fontId="61" fillId="49" borderId="78" applyNumberFormat="0" applyProtection="0">
      <alignment horizontal="left" vertical="top" indent="1"/>
    </xf>
    <xf numFmtId="4" fontId="65" fillId="52" borderId="78" applyNumberFormat="0" applyProtection="0">
      <alignment horizontal="right" vertical="center"/>
    </xf>
    <xf numFmtId="4" fontId="65" fillId="52" borderId="78" applyNumberFormat="0" applyProtection="0">
      <alignment horizontal="right" vertical="center"/>
    </xf>
    <xf numFmtId="4" fontId="65" fillId="52" borderId="78" applyNumberFormat="0" applyProtection="0">
      <alignment horizontal="right" vertical="center"/>
    </xf>
    <xf numFmtId="0" fontId="42" fillId="0" borderId="80" applyNumberFormat="0" applyFill="0" applyAlignment="0" applyProtection="0"/>
    <xf numFmtId="0" fontId="42" fillId="0" borderId="80" applyNumberFormat="0" applyFill="0" applyAlignment="0" applyProtection="0"/>
    <xf numFmtId="0" fontId="42" fillId="0" borderId="80" applyNumberFormat="0" applyFill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123" fillId="85" borderId="73" applyNumberFormat="0" applyAlignment="0" applyProtection="0"/>
    <xf numFmtId="0" fontId="123" fillId="85" borderId="73" applyNumberFormat="0" applyAlignment="0" applyProtection="0"/>
    <xf numFmtId="0" fontId="123" fillId="85" borderId="73" applyNumberFormat="0" applyAlignment="0" applyProtection="0"/>
    <xf numFmtId="0" fontId="123" fillId="85" borderId="73" applyNumberFormat="0" applyAlignment="0" applyProtection="0"/>
    <xf numFmtId="0" fontId="15" fillId="46" borderId="50" applyBorder="0">
      <alignment horizontal="centerContinuous" vertical="center" wrapText="1"/>
    </xf>
    <xf numFmtId="0" fontId="42" fillId="0" borderId="80" applyNumberFormat="0" applyFill="0" applyAlignment="0" applyProtection="0"/>
    <xf numFmtId="0" fontId="42" fillId="0" borderId="80" applyNumberFormat="0" applyFill="0" applyAlignment="0" applyProtection="0"/>
    <xf numFmtId="0" fontId="42" fillId="0" borderId="80" applyNumberFormat="0" applyFill="0" applyAlignment="0" applyProtection="0"/>
    <xf numFmtId="0" fontId="36" fillId="85" borderId="77" applyNumberFormat="0" applyAlignment="0" applyProtection="0"/>
    <xf numFmtId="0" fontId="36" fillId="85" borderId="77" applyNumberFormat="0" applyAlignment="0" applyProtection="0"/>
    <xf numFmtId="0" fontId="36" fillId="85" borderId="77" applyNumberFormat="0" applyAlignment="0" applyProtection="0"/>
    <xf numFmtId="0" fontId="1" fillId="0" borderId="0"/>
    <xf numFmtId="0" fontId="1" fillId="0" borderId="0"/>
    <xf numFmtId="0" fontId="30" fillId="31" borderId="73" applyNumberFormat="0" applyAlignment="0" applyProtection="0"/>
    <xf numFmtId="0" fontId="45" fillId="32" borderId="73" applyNumberFormat="0" applyAlignment="0" applyProtection="0"/>
    <xf numFmtId="3" fontId="18" fillId="0" borderId="74">
      <alignment vertical="center"/>
      <protection locked="0"/>
    </xf>
    <xf numFmtId="3" fontId="16" fillId="0" borderId="74" applyBorder="0">
      <alignment vertical="center"/>
      <protection locked="0"/>
    </xf>
    <xf numFmtId="3" fontId="18" fillId="0" borderId="74">
      <alignment vertical="center"/>
      <protection locked="0"/>
    </xf>
    <xf numFmtId="3" fontId="16" fillId="35" borderId="74">
      <protection locked="0"/>
    </xf>
    <xf numFmtId="3" fontId="16" fillId="36" borderId="74">
      <protection locked="0"/>
    </xf>
    <xf numFmtId="43" fontId="46" fillId="0" borderId="0" applyFont="0" applyFill="0" applyBorder="0" applyAlignment="0" applyProtection="0"/>
    <xf numFmtId="0" fontId="27" fillId="38" borderId="75" applyNumberFormat="0" applyFont="0" applyAlignment="0" applyProtection="0"/>
    <xf numFmtId="0" fontId="32" fillId="7" borderId="73" applyNumberFormat="0" applyAlignment="0" applyProtection="0"/>
    <xf numFmtId="0" fontId="30" fillId="31" borderId="73" applyNumberFormat="0" applyAlignment="0" applyProtection="0"/>
    <xf numFmtId="8" fontId="13" fillId="0" borderId="0" applyFont="0" applyFill="0" applyBorder="0" applyAlignment="0" applyProtection="0"/>
    <xf numFmtId="167" fontId="16" fillId="0" borderId="76" applyBorder="0">
      <alignment horizontal="center" vertical="center" wrapText="1"/>
    </xf>
    <xf numFmtId="169" fontId="16" fillId="0" borderId="76" applyBorder="0">
      <alignment horizontal="center" vertical="center" wrapText="1"/>
    </xf>
    <xf numFmtId="165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7" fontId="16" fillId="0" borderId="76" applyBorder="0">
      <alignment horizontal="center" vertical="center" wrapText="1"/>
    </xf>
    <xf numFmtId="0" fontId="1" fillId="0" borderId="0" applyProtection="0"/>
    <xf numFmtId="0" fontId="13" fillId="38" borderId="75" applyNumberFormat="0" applyFont="0" applyAlignment="0" applyProtection="0"/>
    <xf numFmtId="0" fontId="13" fillId="38" borderId="75" applyNumberFormat="0" applyFont="0" applyAlignment="0" applyProtection="0"/>
    <xf numFmtId="0" fontId="13" fillId="29" borderId="75" applyNumberFormat="0" applyFont="0" applyAlignment="0" applyProtection="0"/>
    <xf numFmtId="0" fontId="36" fillId="31" borderId="77" applyNumberFormat="0" applyAlignment="0" applyProtection="0"/>
    <xf numFmtId="9" fontId="15" fillId="0" borderId="74">
      <alignment vertical="center"/>
    </xf>
    <xf numFmtId="170" fontId="24" fillId="46" borderId="74" applyNumberFormat="0" applyBorder="0" applyAlignment="0">
      <alignment horizontal="right"/>
      <protection locked="0"/>
    </xf>
    <xf numFmtId="0" fontId="13" fillId="48" borderId="74">
      <alignment horizontal="center" wrapText="1"/>
    </xf>
    <xf numFmtId="0" fontId="13" fillId="48" borderId="74">
      <alignment horizontal="center" wrapText="1"/>
    </xf>
    <xf numFmtId="0" fontId="13" fillId="48" borderId="74">
      <alignment horizontal="left"/>
    </xf>
    <xf numFmtId="0" fontId="13" fillId="48" borderId="74">
      <alignment horizontal="left"/>
    </xf>
    <xf numFmtId="3" fontId="13" fillId="46" borderId="74">
      <alignment horizontal="right"/>
      <protection locked="0"/>
    </xf>
    <xf numFmtId="3" fontId="13" fillId="46" borderId="74">
      <alignment horizontal="right"/>
      <protection locked="0"/>
    </xf>
    <xf numFmtId="171" fontId="13" fillId="46" borderId="74">
      <alignment horizontal="right"/>
      <protection locked="0"/>
    </xf>
    <xf numFmtId="171" fontId="13" fillId="46" borderId="74">
      <alignment horizontal="right"/>
      <protection locked="0"/>
    </xf>
    <xf numFmtId="4" fontId="59" fillId="43" borderId="78" applyNumberFormat="0" applyProtection="0">
      <alignment vertical="center"/>
    </xf>
    <xf numFmtId="4" fontId="60" fillId="43" borderId="78" applyNumberFormat="0" applyProtection="0">
      <alignment vertical="center"/>
    </xf>
    <xf numFmtId="4" fontId="59" fillId="43" borderId="78" applyNumberFormat="0" applyProtection="0">
      <alignment horizontal="left" vertical="center" indent="1"/>
    </xf>
    <xf numFmtId="0" fontId="59" fillId="43" borderId="78" applyNumberFormat="0" applyProtection="0">
      <alignment horizontal="left" vertical="top" indent="1"/>
    </xf>
    <xf numFmtId="4" fontId="61" fillId="3" borderId="78" applyNumberFormat="0" applyProtection="0">
      <alignment horizontal="right" vertical="center"/>
    </xf>
    <xf numFmtId="4" fontId="61" fillId="9" borderId="78" applyNumberFormat="0" applyProtection="0">
      <alignment horizontal="right" vertical="center"/>
    </xf>
    <xf numFmtId="4" fontId="61" fillId="20" borderId="78" applyNumberFormat="0" applyProtection="0">
      <alignment horizontal="right" vertical="center"/>
    </xf>
    <xf numFmtId="4" fontId="61" fillId="11" borderId="78" applyNumberFormat="0" applyProtection="0">
      <alignment horizontal="right" vertical="center"/>
    </xf>
    <xf numFmtId="4" fontId="61" fillId="15" borderId="78" applyNumberFormat="0" applyProtection="0">
      <alignment horizontal="right" vertical="center"/>
    </xf>
    <xf numFmtId="4" fontId="61" fillId="28" borderId="78" applyNumberFormat="0" applyProtection="0">
      <alignment horizontal="right" vertical="center"/>
    </xf>
    <xf numFmtId="4" fontId="61" fillId="24" borderId="78" applyNumberFormat="0" applyProtection="0">
      <alignment horizontal="right" vertical="center"/>
    </xf>
    <xf numFmtId="4" fontId="61" fillId="50" borderId="78" applyNumberFormat="0" applyProtection="0">
      <alignment horizontal="right" vertical="center"/>
    </xf>
    <xf numFmtId="4" fontId="61" fillId="10" borderId="78" applyNumberFormat="0" applyProtection="0">
      <alignment horizontal="right" vertical="center"/>
    </xf>
    <xf numFmtId="4" fontId="59" fillId="51" borderId="83" applyNumberFormat="0" applyProtection="0">
      <alignment horizontal="left" vertical="center" indent="1"/>
    </xf>
    <xf numFmtId="4" fontId="61" fillId="49" borderId="78" applyNumberFormat="0" applyProtection="0">
      <alignment horizontal="right" vertical="center"/>
    </xf>
    <xf numFmtId="0" fontId="13" fillId="53" borderId="78" applyNumberFormat="0" applyProtection="0">
      <alignment horizontal="left" vertical="center" indent="1"/>
    </xf>
    <xf numFmtId="0" fontId="13" fillId="53" borderId="78" applyNumberFormat="0" applyProtection="0">
      <alignment horizontal="left" vertical="top" indent="1"/>
    </xf>
    <xf numFmtId="0" fontId="13" fillId="49" borderId="78" applyNumberFormat="0" applyProtection="0">
      <alignment horizontal="left" vertical="center" indent="1"/>
    </xf>
    <xf numFmtId="0" fontId="13" fillId="49" borderId="78" applyNumberFormat="0" applyProtection="0">
      <alignment horizontal="left" vertical="top" indent="1"/>
    </xf>
    <xf numFmtId="0" fontId="13" fillId="8" borderId="78" applyNumberFormat="0" applyProtection="0">
      <alignment horizontal="left" vertical="center" indent="1"/>
    </xf>
    <xf numFmtId="0" fontId="13" fillId="8" borderId="78" applyNumberFormat="0" applyProtection="0">
      <alignment horizontal="left" vertical="top" indent="1"/>
    </xf>
    <xf numFmtId="0" fontId="13" fillId="52" borderId="78" applyNumberFormat="0" applyProtection="0">
      <alignment horizontal="left" vertical="center" indent="1"/>
    </xf>
    <xf numFmtId="0" fontId="13" fillId="52" borderId="78" applyNumberFormat="0" applyProtection="0">
      <alignment horizontal="left" vertical="top" indent="1"/>
    </xf>
    <xf numFmtId="0" fontId="13" fillId="54" borderId="74" applyNumberFormat="0">
      <protection locked="0"/>
    </xf>
    <xf numFmtId="4" fontId="61" fillId="38" borderId="78" applyNumberFormat="0" applyProtection="0">
      <alignment vertical="center"/>
    </xf>
    <xf numFmtId="4" fontId="63" fillId="38" borderId="78" applyNumberFormat="0" applyProtection="0">
      <alignment vertical="center"/>
    </xf>
    <xf numFmtId="4" fontId="61" fillId="38" borderId="78" applyNumberFormat="0" applyProtection="0">
      <alignment horizontal="left" vertical="center" indent="1"/>
    </xf>
    <xf numFmtId="0" fontId="61" fillId="38" borderId="78" applyNumberFormat="0" applyProtection="0">
      <alignment horizontal="left" vertical="top" indent="1"/>
    </xf>
    <xf numFmtId="4" fontId="61" fillId="52" borderId="78" applyNumberFormat="0" applyProtection="0">
      <alignment horizontal="right" vertical="center"/>
    </xf>
    <xf numFmtId="4" fontId="63" fillId="52" borderId="78" applyNumberFormat="0" applyProtection="0">
      <alignment horizontal="right" vertical="center"/>
    </xf>
    <xf numFmtId="4" fontId="61" fillId="49" borderId="78" applyNumberFormat="0" applyProtection="0">
      <alignment horizontal="left" vertical="center" indent="1"/>
    </xf>
    <xf numFmtId="0" fontId="61" fillId="49" borderId="78" applyNumberFormat="0" applyProtection="0">
      <alignment horizontal="left" vertical="top" indent="1"/>
    </xf>
    <xf numFmtId="4" fontId="65" fillId="52" borderId="78" applyNumberFormat="0" applyProtection="0">
      <alignment horizontal="right" vertical="center"/>
    </xf>
    <xf numFmtId="0" fontId="42" fillId="0" borderId="84" applyNumberFormat="0" applyFill="0" applyAlignment="0" applyProtection="0"/>
    <xf numFmtId="0" fontId="32" fillId="7" borderId="73" applyNumberFormat="0" applyAlignment="0" applyProtection="0"/>
    <xf numFmtId="0" fontId="20" fillId="56" borderId="81" applyBorder="0">
      <alignment horizontal="center" vertical="center"/>
    </xf>
    <xf numFmtId="0" fontId="20" fillId="56" borderId="81" applyBorder="0">
      <alignment horizontal="center" vertical="center"/>
    </xf>
    <xf numFmtId="0" fontId="15" fillId="46" borderId="74" applyBorder="0">
      <alignment horizontal="centerContinuous" vertical="center" wrapText="1"/>
    </xf>
    <xf numFmtId="0" fontId="42" fillId="0" borderId="84" applyNumberFormat="0" applyFill="0" applyAlignment="0" applyProtection="0"/>
    <xf numFmtId="0" fontId="36" fillId="31" borderId="77" applyNumberFormat="0" applyAlignment="0" applyProtection="0"/>
    <xf numFmtId="0" fontId="1" fillId="0" borderId="0" applyProtection="0"/>
    <xf numFmtId="0" fontId="1" fillId="0" borderId="0" applyProtection="0"/>
    <xf numFmtId="0" fontId="1" fillId="0" borderId="0" applyProtection="0"/>
    <xf numFmtId="8" fontId="13" fillId="0" borderId="0" applyFont="0" applyFill="0" applyBorder="0" applyAlignment="0" applyProtection="0"/>
    <xf numFmtId="0" fontId="1" fillId="0" borderId="0" applyProtection="0"/>
    <xf numFmtId="0" fontId="13" fillId="29" borderId="75" applyNumberFormat="0" applyFont="0" applyAlignment="0" applyProtection="0"/>
    <xf numFmtId="0" fontId="13" fillId="53" borderId="78" applyNumberFormat="0" applyProtection="0">
      <alignment horizontal="left" vertical="center" indent="1"/>
    </xf>
    <xf numFmtId="0" fontId="13" fillId="53" borderId="78" applyNumberFormat="0" applyProtection="0">
      <alignment horizontal="left" vertical="top" indent="1"/>
    </xf>
    <xf numFmtId="0" fontId="13" fillId="49" borderId="78" applyNumberFormat="0" applyProtection="0">
      <alignment horizontal="left" vertical="center" indent="1"/>
    </xf>
    <xf numFmtId="0" fontId="13" fillId="49" borderId="78" applyNumberFormat="0" applyProtection="0">
      <alignment horizontal="left" vertical="top" indent="1"/>
    </xf>
    <xf numFmtId="0" fontId="13" fillId="8" borderId="78" applyNumberFormat="0" applyProtection="0">
      <alignment horizontal="left" vertical="center" indent="1"/>
    </xf>
    <xf numFmtId="0" fontId="13" fillId="8" borderId="78" applyNumberFormat="0" applyProtection="0">
      <alignment horizontal="left" vertical="top" indent="1"/>
    </xf>
    <xf numFmtId="0" fontId="13" fillId="52" borderId="78" applyNumberFormat="0" applyProtection="0">
      <alignment horizontal="left" vertical="center" indent="1"/>
    </xf>
    <xf numFmtId="0" fontId="13" fillId="52" borderId="78" applyNumberFormat="0" applyProtection="0">
      <alignment horizontal="left" vertical="top" indent="1"/>
    </xf>
    <xf numFmtId="0" fontId="13" fillId="54" borderId="74" applyNumberFormat="0">
      <protection locked="0"/>
    </xf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30" fillId="85" borderId="73" applyNumberFormat="0" applyAlignment="0" applyProtection="0"/>
    <xf numFmtId="0" fontId="30" fillId="85" borderId="73" applyNumberFormat="0" applyAlignment="0" applyProtection="0"/>
    <xf numFmtId="0" fontId="30" fillId="85" borderId="73" applyNumberFormat="0" applyAlignment="0" applyProtection="0"/>
    <xf numFmtId="0" fontId="41" fillId="31" borderId="73" applyNumberFormat="0" applyAlignment="0" applyProtection="0"/>
    <xf numFmtId="0" fontId="41" fillId="31" borderId="73" applyNumberFormat="0" applyAlignment="0" applyProtection="0"/>
    <xf numFmtId="0" fontId="41" fillId="31" borderId="73" applyNumberFormat="0" applyAlignment="0" applyProtection="0"/>
    <xf numFmtId="0" fontId="30" fillId="31" borderId="73" applyNumberFormat="0" applyAlignment="0" applyProtection="0"/>
    <xf numFmtId="0" fontId="30" fillId="31" borderId="73" applyNumberFormat="0" applyAlignment="0" applyProtection="0"/>
    <xf numFmtId="0" fontId="30" fillId="31" borderId="73" applyNumberFormat="0" applyAlignment="0" applyProtection="0"/>
    <xf numFmtId="0" fontId="30" fillId="31" borderId="73" applyNumberFormat="0" applyAlignment="0" applyProtection="0"/>
    <xf numFmtId="3" fontId="16" fillId="0" borderId="74" applyBorder="0">
      <alignment vertical="center"/>
      <protection locked="0"/>
    </xf>
    <xf numFmtId="3" fontId="16" fillId="35" borderId="74">
      <protection locked="0"/>
    </xf>
    <xf numFmtId="3" fontId="16" fillId="36" borderId="74">
      <protection locked="0"/>
    </xf>
    <xf numFmtId="0" fontId="32" fillId="76" borderId="73" applyNumberFormat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32" fillId="7" borderId="73" applyNumberFormat="0" applyAlignment="0" applyProtection="0"/>
    <xf numFmtId="0" fontId="32" fillId="7" borderId="73" applyNumberFormat="0" applyAlignment="0" applyProtection="0"/>
    <xf numFmtId="0" fontId="32" fillId="7" borderId="73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13" fillId="87" borderId="75" applyNumberFormat="0" applyAlignment="0" applyProtection="0"/>
    <xf numFmtId="0" fontId="30" fillId="85" borderId="73" applyNumberFormat="0" applyAlignment="0" applyProtection="0"/>
    <xf numFmtId="0" fontId="30" fillId="85" borderId="73" applyNumberFormat="0" applyAlignment="0" applyProtection="0"/>
    <xf numFmtId="0" fontId="30" fillId="85" borderId="73" applyNumberFormat="0" applyAlignment="0" applyProtection="0"/>
    <xf numFmtId="44" fontId="27" fillId="0" borderId="0" applyFont="0" applyFill="0" applyBorder="0" applyAlignment="0" applyProtection="0"/>
    <xf numFmtId="194" fontId="1" fillId="0" borderId="0" applyFont="0" applyFill="0" applyBorder="0" applyAlignment="0" applyProtection="0"/>
    <xf numFmtId="165" fontId="16" fillId="0" borderId="76" applyBorder="0">
      <alignment horizontal="center" vertical="center" wrapText="1"/>
    </xf>
    <xf numFmtId="165" fontId="16" fillId="0" borderId="76" applyBorder="0">
      <alignment horizontal="center" vertical="center" wrapText="1"/>
    </xf>
    <xf numFmtId="165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168" fontId="16" fillId="0" borderId="76" applyBorder="0">
      <alignment horizontal="center" vertical="center" wrapText="1"/>
    </xf>
    <xf numFmtId="0" fontId="1" fillId="0" borderId="0"/>
    <xf numFmtId="0" fontId="1" fillId="0" borderId="0" applyNumberFormat="0" applyFont="0" applyFill="0" applyBorder="0" applyAlignment="0" applyProtection="0"/>
    <xf numFmtId="0" fontId="13" fillId="38" borderId="75" applyNumberFormat="0" applyFont="0" applyAlignment="0" applyProtection="0"/>
    <xf numFmtId="0" fontId="13" fillId="38" borderId="75" applyNumberFormat="0" applyFont="0" applyAlignment="0" applyProtection="0"/>
    <xf numFmtId="0" fontId="81" fillId="38" borderId="75" applyNumberFormat="0" applyFont="0" applyAlignment="0" applyProtection="0"/>
    <xf numFmtId="0" fontId="81" fillId="38" borderId="75" applyNumberFormat="0" applyFont="0" applyAlignment="0" applyProtection="0"/>
    <xf numFmtId="0" fontId="38" fillId="31" borderId="77" applyNumberFormat="0" applyAlignment="0" applyProtection="0"/>
    <xf numFmtId="0" fontId="38" fillId="31" borderId="77" applyNumberFormat="0" applyAlignment="0" applyProtection="0"/>
    <xf numFmtId="0" fontId="38" fillId="31" borderId="77" applyNumberFormat="0" applyAlignment="0" applyProtection="0"/>
    <xf numFmtId="9" fontId="15" fillId="0" borderId="74">
      <alignment vertical="center"/>
    </xf>
    <xf numFmtId="170" fontId="24" fillId="46" borderId="74" applyNumberFormat="0" applyBorder="0" applyAlignment="0">
      <alignment horizontal="right"/>
      <protection locked="0"/>
    </xf>
    <xf numFmtId="170" fontId="24" fillId="46" borderId="74" applyNumberFormat="0" applyBorder="0" applyAlignment="0">
      <alignment horizontal="right"/>
      <protection locked="0"/>
    </xf>
    <xf numFmtId="170" fontId="24" fillId="46" borderId="74" applyNumberFormat="0" applyBorder="0" applyAlignment="0">
      <alignment horizontal="right"/>
      <protection locked="0"/>
    </xf>
    <xf numFmtId="3" fontId="117" fillId="92" borderId="74" applyBorder="0"/>
    <xf numFmtId="3" fontId="117" fillId="92" borderId="74" applyBorder="0"/>
    <xf numFmtId="0" fontId="13" fillId="48" borderId="74" applyNumberFormat="0" applyFont="0" applyBorder="0" applyAlignment="0">
      <alignment horizontal="center" wrapText="1"/>
    </xf>
    <xf numFmtId="0" fontId="13" fillId="48" borderId="74" applyNumberFormat="0" applyFont="0" applyBorder="0" applyAlignment="0">
      <alignment horizontal="center" wrapText="1"/>
    </xf>
    <xf numFmtId="3" fontId="118" fillId="36" borderId="74" applyNumberFormat="0" applyBorder="0">
      <alignment horizontal="right" vertical="center" wrapText="1" indent="1"/>
    </xf>
    <xf numFmtId="3" fontId="118" fillId="36" borderId="74" applyNumberFormat="0" applyBorder="0">
      <alignment horizontal="right" vertical="center" wrapText="1" indent="1"/>
    </xf>
    <xf numFmtId="0" fontId="67" fillId="92" borderId="85" applyNumberFormat="0" applyFont="0" applyBorder="0" applyAlignment="0"/>
    <xf numFmtId="0" fontId="67" fillId="92" borderId="85" applyNumberFormat="0" applyFont="0" applyBorder="0" applyAlignment="0"/>
    <xf numFmtId="0" fontId="67" fillId="92" borderId="85" applyNumberFormat="0" applyFont="0" applyBorder="0" applyAlignment="0"/>
    <xf numFmtId="0" fontId="67" fillId="92" borderId="85" applyNumberFormat="0" applyFont="0" applyBorder="0" applyAlignment="0"/>
    <xf numFmtId="0" fontId="67" fillId="92" borderId="85" applyNumberFormat="0" applyFont="0" applyBorder="0" applyAlignment="0"/>
    <xf numFmtId="0" fontId="67" fillId="92" borderId="85" applyNumberFormat="0" applyFont="0" applyBorder="0" applyAlignment="0"/>
    <xf numFmtId="0" fontId="67" fillId="92" borderId="85" applyNumberFormat="0" applyFont="0" applyBorder="0" applyAlignment="0"/>
    <xf numFmtId="0" fontId="67" fillId="92" borderId="85" applyNumberFormat="0" applyFont="0" applyBorder="0" applyAlignment="0"/>
    <xf numFmtId="0" fontId="38" fillId="31" borderId="77" applyNumberFormat="0" applyAlignment="0" applyProtection="0"/>
    <xf numFmtId="0" fontId="38" fillId="31" borderId="77" applyNumberFormat="0" applyAlignment="0" applyProtection="0"/>
    <xf numFmtId="0" fontId="38" fillId="31" borderId="77" applyNumberFormat="0" applyAlignment="0" applyProtection="0"/>
    <xf numFmtId="0" fontId="38" fillId="31" borderId="77" applyNumberFormat="0" applyAlignment="0" applyProtection="0"/>
    <xf numFmtId="4" fontId="59" fillId="43" borderId="78" applyNumberFormat="0" applyProtection="0">
      <alignment vertical="center"/>
    </xf>
    <xf numFmtId="4" fontId="59" fillId="43" borderId="78" applyNumberFormat="0" applyProtection="0">
      <alignment vertical="center"/>
    </xf>
    <xf numFmtId="4" fontId="59" fillId="43" borderId="78" applyNumberFormat="0" applyProtection="0">
      <alignment vertical="center"/>
    </xf>
    <xf numFmtId="4" fontId="60" fillId="43" borderId="78" applyNumberFormat="0" applyProtection="0">
      <alignment vertical="center"/>
    </xf>
    <xf numFmtId="4" fontId="60" fillId="43" borderId="78" applyNumberFormat="0" applyProtection="0">
      <alignment vertical="center"/>
    </xf>
    <xf numFmtId="4" fontId="60" fillId="43" borderId="78" applyNumberFormat="0" applyProtection="0">
      <alignment vertical="center"/>
    </xf>
    <xf numFmtId="4" fontId="59" fillId="43" borderId="78" applyNumberFormat="0" applyProtection="0">
      <alignment horizontal="left" vertical="center" indent="1"/>
    </xf>
    <xf numFmtId="4" fontId="59" fillId="43" borderId="78" applyNumberFormat="0" applyProtection="0">
      <alignment horizontal="left" vertical="center" indent="1"/>
    </xf>
    <xf numFmtId="4" fontId="59" fillId="43" borderId="78" applyNumberFormat="0" applyProtection="0">
      <alignment horizontal="left" vertical="center" indent="1"/>
    </xf>
    <xf numFmtId="0" fontId="59" fillId="43" borderId="78" applyNumberFormat="0" applyProtection="0">
      <alignment horizontal="left" vertical="top" indent="1"/>
    </xf>
    <xf numFmtId="0" fontId="59" fillId="43" borderId="78" applyNumberFormat="0" applyProtection="0">
      <alignment horizontal="left" vertical="top" indent="1"/>
    </xf>
    <xf numFmtId="0" fontId="59" fillId="43" borderId="78" applyNumberFormat="0" applyProtection="0">
      <alignment horizontal="left" vertical="top" indent="1"/>
    </xf>
    <xf numFmtId="4" fontId="61" fillId="3" borderId="78" applyNumberFormat="0" applyProtection="0">
      <alignment horizontal="right" vertical="center"/>
    </xf>
    <xf numFmtId="4" fontId="61" fillId="3" borderId="78" applyNumberFormat="0" applyProtection="0">
      <alignment horizontal="right" vertical="center"/>
    </xf>
    <xf numFmtId="4" fontId="61" fillId="3" borderId="78" applyNumberFormat="0" applyProtection="0">
      <alignment horizontal="right" vertical="center"/>
    </xf>
    <xf numFmtId="4" fontId="61" fillId="9" borderId="78" applyNumberFormat="0" applyProtection="0">
      <alignment horizontal="right" vertical="center"/>
    </xf>
    <xf numFmtId="4" fontId="61" fillId="9" borderId="78" applyNumberFormat="0" applyProtection="0">
      <alignment horizontal="right" vertical="center"/>
    </xf>
    <xf numFmtId="4" fontId="61" fillId="9" borderId="78" applyNumberFormat="0" applyProtection="0">
      <alignment horizontal="right" vertical="center"/>
    </xf>
    <xf numFmtId="4" fontId="61" fillId="20" borderId="78" applyNumberFormat="0" applyProtection="0">
      <alignment horizontal="right" vertical="center"/>
    </xf>
    <xf numFmtId="4" fontId="61" fillId="20" borderId="78" applyNumberFormat="0" applyProtection="0">
      <alignment horizontal="right" vertical="center"/>
    </xf>
    <xf numFmtId="4" fontId="61" fillId="20" borderId="78" applyNumberFormat="0" applyProtection="0">
      <alignment horizontal="right" vertical="center"/>
    </xf>
    <xf numFmtId="4" fontId="61" fillId="11" borderId="78" applyNumberFormat="0" applyProtection="0">
      <alignment horizontal="right" vertical="center"/>
    </xf>
    <xf numFmtId="4" fontId="61" fillId="11" borderId="78" applyNumberFormat="0" applyProtection="0">
      <alignment horizontal="right" vertical="center"/>
    </xf>
    <xf numFmtId="4" fontId="61" fillId="11" borderId="78" applyNumberFormat="0" applyProtection="0">
      <alignment horizontal="right" vertical="center"/>
    </xf>
    <xf numFmtId="4" fontId="61" fillId="15" borderId="78" applyNumberFormat="0" applyProtection="0">
      <alignment horizontal="right" vertical="center"/>
    </xf>
    <xf numFmtId="4" fontId="61" fillId="15" borderId="78" applyNumberFormat="0" applyProtection="0">
      <alignment horizontal="right" vertical="center"/>
    </xf>
    <xf numFmtId="4" fontId="61" fillId="15" borderId="78" applyNumberFormat="0" applyProtection="0">
      <alignment horizontal="right" vertical="center"/>
    </xf>
    <xf numFmtId="4" fontId="61" fillId="28" borderId="78" applyNumberFormat="0" applyProtection="0">
      <alignment horizontal="right" vertical="center"/>
    </xf>
    <xf numFmtId="4" fontId="61" fillId="28" borderId="78" applyNumberFormat="0" applyProtection="0">
      <alignment horizontal="right" vertical="center"/>
    </xf>
    <xf numFmtId="4" fontId="61" fillId="28" borderId="78" applyNumberFormat="0" applyProtection="0">
      <alignment horizontal="right" vertical="center"/>
    </xf>
    <xf numFmtId="4" fontId="61" fillId="24" borderId="78" applyNumberFormat="0" applyProtection="0">
      <alignment horizontal="right" vertical="center"/>
    </xf>
    <xf numFmtId="4" fontId="61" fillId="24" borderId="78" applyNumberFormat="0" applyProtection="0">
      <alignment horizontal="right" vertical="center"/>
    </xf>
    <xf numFmtId="4" fontId="61" fillId="24" borderId="78" applyNumberFormat="0" applyProtection="0">
      <alignment horizontal="right" vertical="center"/>
    </xf>
    <xf numFmtId="4" fontId="61" fillId="50" borderId="78" applyNumberFormat="0" applyProtection="0">
      <alignment horizontal="right" vertical="center"/>
    </xf>
    <xf numFmtId="4" fontId="61" fillId="50" borderId="78" applyNumberFormat="0" applyProtection="0">
      <alignment horizontal="right" vertical="center"/>
    </xf>
    <xf numFmtId="4" fontId="61" fillId="50" borderId="78" applyNumberFormat="0" applyProtection="0">
      <alignment horizontal="right" vertical="center"/>
    </xf>
    <xf numFmtId="4" fontId="61" fillId="10" borderId="78" applyNumberFormat="0" applyProtection="0">
      <alignment horizontal="right" vertical="center"/>
    </xf>
    <xf numFmtId="4" fontId="61" fillId="10" borderId="78" applyNumberFormat="0" applyProtection="0">
      <alignment horizontal="right" vertical="center"/>
    </xf>
    <xf numFmtId="4" fontId="61" fillId="10" borderId="78" applyNumberFormat="0" applyProtection="0">
      <alignment horizontal="right" vertical="center"/>
    </xf>
    <xf numFmtId="4" fontId="61" fillId="49" borderId="78" applyNumberFormat="0" applyProtection="0">
      <alignment horizontal="right" vertical="center"/>
    </xf>
    <xf numFmtId="4" fontId="61" fillId="49" borderId="78" applyNumberFormat="0" applyProtection="0">
      <alignment horizontal="right" vertical="center"/>
    </xf>
    <xf numFmtId="4" fontId="61" fillId="49" borderId="78" applyNumberFormat="0" applyProtection="0">
      <alignment horizontal="right" vertical="center"/>
    </xf>
    <xf numFmtId="0" fontId="13" fillId="53" borderId="78" applyNumberFormat="0" applyProtection="0">
      <alignment horizontal="left" vertical="center" indent="1"/>
    </xf>
    <xf numFmtId="0" fontId="13" fillId="53" borderId="78" applyNumberFormat="0" applyProtection="0">
      <alignment horizontal="left" vertical="center" indent="1"/>
    </xf>
    <xf numFmtId="0" fontId="13" fillId="53" borderId="78" applyNumberFormat="0" applyProtection="0">
      <alignment horizontal="left" vertical="top" indent="1"/>
    </xf>
    <xf numFmtId="0" fontId="13" fillId="53" borderId="78" applyNumberFormat="0" applyProtection="0">
      <alignment horizontal="left" vertical="top" indent="1"/>
    </xf>
    <xf numFmtId="0" fontId="13" fillId="49" borderId="78" applyNumberFormat="0" applyProtection="0">
      <alignment horizontal="left" vertical="center" indent="1"/>
    </xf>
    <xf numFmtId="0" fontId="13" fillId="49" borderId="78" applyNumberFormat="0" applyProtection="0">
      <alignment horizontal="left" vertical="center" indent="1"/>
    </xf>
    <xf numFmtId="0" fontId="13" fillId="49" borderId="78" applyNumberFormat="0" applyProtection="0">
      <alignment horizontal="left" vertical="top" indent="1"/>
    </xf>
    <xf numFmtId="0" fontId="13" fillId="49" borderId="78" applyNumberFormat="0" applyProtection="0">
      <alignment horizontal="left" vertical="top" indent="1"/>
    </xf>
    <xf numFmtId="0" fontId="13" fillId="8" borderId="78" applyNumberFormat="0" applyProtection="0">
      <alignment horizontal="left" vertical="center" indent="1"/>
    </xf>
    <xf numFmtId="0" fontId="13" fillId="8" borderId="78" applyNumberFormat="0" applyProtection="0">
      <alignment horizontal="left" vertical="center" indent="1"/>
    </xf>
    <xf numFmtId="0" fontId="13" fillId="8" borderId="78" applyNumberFormat="0" applyProtection="0">
      <alignment horizontal="left" vertical="top" indent="1"/>
    </xf>
    <xf numFmtId="0" fontId="13" fillId="8" borderId="78" applyNumberFormat="0" applyProtection="0">
      <alignment horizontal="left" vertical="top" indent="1"/>
    </xf>
    <xf numFmtId="0" fontId="13" fillId="52" borderId="78" applyNumberFormat="0" applyProtection="0">
      <alignment horizontal="left" vertical="center" indent="1"/>
    </xf>
    <xf numFmtId="0" fontId="13" fillId="52" borderId="78" applyNumberFormat="0" applyProtection="0">
      <alignment horizontal="left" vertical="center" indent="1"/>
    </xf>
    <xf numFmtId="0" fontId="13" fillId="52" borderId="78" applyNumberFormat="0" applyProtection="0">
      <alignment horizontal="left" vertical="top" indent="1"/>
    </xf>
    <xf numFmtId="0" fontId="13" fillId="52" borderId="78" applyNumberFormat="0" applyProtection="0">
      <alignment horizontal="left" vertical="top" indent="1"/>
    </xf>
    <xf numFmtId="4" fontId="61" fillId="38" borderId="78" applyNumberFormat="0" applyProtection="0">
      <alignment vertical="center"/>
    </xf>
    <xf numFmtId="4" fontId="61" fillId="38" borderId="78" applyNumberFormat="0" applyProtection="0">
      <alignment vertical="center"/>
    </xf>
    <xf numFmtId="4" fontId="61" fillId="38" borderId="78" applyNumberFormat="0" applyProtection="0">
      <alignment vertical="center"/>
    </xf>
    <xf numFmtId="4" fontId="63" fillId="38" borderId="78" applyNumberFormat="0" applyProtection="0">
      <alignment vertical="center"/>
    </xf>
    <xf numFmtId="4" fontId="63" fillId="38" borderId="78" applyNumberFormat="0" applyProtection="0">
      <alignment vertical="center"/>
    </xf>
    <xf numFmtId="4" fontId="63" fillId="38" borderId="78" applyNumberFormat="0" applyProtection="0">
      <alignment vertical="center"/>
    </xf>
    <xf numFmtId="4" fontId="61" fillId="38" borderId="78" applyNumberFormat="0" applyProtection="0">
      <alignment horizontal="left" vertical="center" indent="1"/>
    </xf>
    <xf numFmtId="4" fontId="61" fillId="38" borderId="78" applyNumberFormat="0" applyProtection="0">
      <alignment horizontal="left" vertical="center" indent="1"/>
    </xf>
    <xf numFmtId="4" fontId="61" fillId="38" borderId="78" applyNumberFormat="0" applyProtection="0">
      <alignment horizontal="left" vertical="center" indent="1"/>
    </xf>
    <xf numFmtId="0" fontId="61" fillId="38" borderId="78" applyNumberFormat="0" applyProtection="0">
      <alignment horizontal="left" vertical="top" indent="1"/>
    </xf>
    <xf numFmtId="0" fontId="61" fillId="38" borderId="78" applyNumberFormat="0" applyProtection="0">
      <alignment horizontal="left" vertical="top" indent="1"/>
    </xf>
    <xf numFmtId="0" fontId="61" fillId="38" borderId="78" applyNumberFormat="0" applyProtection="0">
      <alignment horizontal="left" vertical="top" indent="1"/>
    </xf>
    <xf numFmtId="4" fontId="61" fillId="52" borderId="78" applyNumberFormat="0" applyProtection="0">
      <alignment horizontal="right" vertical="center"/>
    </xf>
    <xf numFmtId="4" fontId="61" fillId="52" borderId="78" applyNumberFormat="0" applyProtection="0">
      <alignment horizontal="right" vertical="center"/>
    </xf>
    <xf numFmtId="4" fontId="61" fillId="52" borderId="78" applyNumberFormat="0" applyProtection="0">
      <alignment horizontal="right" vertical="center"/>
    </xf>
    <xf numFmtId="4" fontId="63" fillId="52" borderId="78" applyNumberFormat="0" applyProtection="0">
      <alignment horizontal="right" vertical="center"/>
    </xf>
    <xf numFmtId="4" fontId="63" fillId="52" borderId="78" applyNumberFormat="0" applyProtection="0">
      <alignment horizontal="right" vertical="center"/>
    </xf>
    <xf numFmtId="4" fontId="63" fillId="52" borderId="78" applyNumberFormat="0" applyProtection="0">
      <alignment horizontal="right" vertical="center"/>
    </xf>
    <xf numFmtId="4" fontId="61" fillId="49" borderId="78" applyNumberFormat="0" applyProtection="0">
      <alignment horizontal="left" vertical="center" indent="1"/>
    </xf>
    <xf numFmtId="4" fontId="61" fillId="49" borderId="78" applyNumberFormat="0" applyProtection="0">
      <alignment horizontal="left" vertical="center" indent="1"/>
    </xf>
    <xf numFmtId="4" fontId="61" fillId="49" borderId="78" applyNumberFormat="0" applyProtection="0">
      <alignment horizontal="left" vertical="center" indent="1"/>
    </xf>
    <xf numFmtId="0" fontId="61" fillId="49" borderId="78" applyNumberFormat="0" applyProtection="0">
      <alignment horizontal="left" vertical="top" indent="1"/>
    </xf>
    <xf numFmtId="0" fontId="61" fillId="49" borderId="78" applyNumberFormat="0" applyProtection="0">
      <alignment horizontal="left" vertical="top" indent="1"/>
    </xf>
    <xf numFmtId="0" fontId="61" fillId="49" borderId="78" applyNumberFormat="0" applyProtection="0">
      <alignment horizontal="left" vertical="top" indent="1"/>
    </xf>
    <xf numFmtId="4" fontId="65" fillId="52" borderId="78" applyNumberFormat="0" applyProtection="0">
      <alignment horizontal="right" vertical="center"/>
    </xf>
    <xf numFmtId="4" fontId="65" fillId="52" borderId="78" applyNumberFormat="0" applyProtection="0">
      <alignment horizontal="right" vertical="center"/>
    </xf>
    <xf numFmtId="4" fontId="65" fillId="52" borderId="78" applyNumberFormat="0" applyProtection="0">
      <alignment horizontal="right" vertical="center"/>
    </xf>
    <xf numFmtId="0" fontId="42" fillId="0" borderId="84" applyNumberFormat="0" applyFill="0" applyAlignment="0" applyProtection="0"/>
    <xf numFmtId="0" fontId="42" fillId="0" borderId="84" applyNumberFormat="0" applyFill="0" applyAlignment="0" applyProtection="0"/>
    <xf numFmtId="0" fontId="42" fillId="0" borderId="84" applyNumberFormat="0" applyFill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32" fillId="76" borderId="73" applyNumberFormat="0" applyAlignment="0" applyProtection="0"/>
    <xf numFmtId="0" fontId="123" fillId="85" borderId="73" applyNumberFormat="0" applyAlignment="0" applyProtection="0"/>
    <xf numFmtId="0" fontId="123" fillId="85" borderId="73" applyNumberFormat="0" applyAlignment="0" applyProtection="0"/>
    <xf numFmtId="0" fontId="123" fillId="85" borderId="73" applyNumberFormat="0" applyAlignment="0" applyProtection="0"/>
    <xf numFmtId="0" fontId="123" fillId="85" borderId="73" applyNumberFormat="0" applyAlignment="0" applyProtection="0"/>
    <xf numFmtId="0" fontId="15" fillId="46" borderId="74" applyBorder="0">
      <alignment horizontal="centerContinuous" vertical="center" wrapText="1"/>
    </xf>
    <xf numFmtId="0" fontId="42" fillId="0" borderId="84" applyNumberFormat="0" applyFill="0" applyAlignment="0" applyProtection="0"/>
    <xf numFmtId="0" fontId="42" fillId="0" borderId="84" applyNumberFormat="0" applyFill="0" applyAlignment="0" applyProtection="0"/>
    <xf numFmtId="0" fontId="42" fillId="0" borderId="84" applyNumberFormat="0" applyFill="0" applyAlignment="0" applyProtection="0"/>
    <xf numFmtId="0" fontId="36" fillId="85" borderId="77" applyNumberFormat="0" applyAlignment="0" applyProtection="0"/>
    <xf numFmtId="0" fontId="36" fillId="85" borderId="77" applyNumberFormat="0" applyAlignment="0" applyProtection="0"/>
    <xf numFmtId="0" fontId="36" fillId="85" borderId="77" applyNumberFormat="0" applyAlignment="0" applyProtection="0"/>
    <xf numFmtId="0" fontId="1" fillId="0" borderId="0"/>
    <xf numFmtId="0" fontId="1" fillId="0" borderId="0"/>
  </cellStyleXfs>
  <cellXfs count="789">
    <xf numFmtId="0" fontId="0" fillId="0" borderId="0" xfId="0"/>
    <xf numFmtId="3" fontId="77" fillId="57" borderId="2" xfId="0" applyNumberFormat="1" applyFont="1" applyFill="1" applyBorder="1" applyAlignment="1" applyProtection="1">
      <alignment horizontal="left" vertical="center" wrapText="1"/>
    </xf>
    <xf numFmtId="3" fontId="76" fillId="57" borderId="2" xfId="0" applyNumberFormat="1" applyFont="1" applyFill="1" applyBorder="1" applyAlignment="1" applyProtection="1">
      <alignment horizontal="left" vertical="center" wrapText="1"/>
    </xf>
    <xf numFmtId="0" fontId="76" fillId="57" borderId="2" xfId="0" applyFont="1" applyFill="1" applyBorder="1" applyAlignment="1">
      <alignment horizontal="center" vertical="center" wrapText="1"/>
    </xf>
    <xf numFmtId="0" fontId="13" fillId="0" borderId="26" xfId="177" applyBorder="1" applyAlignment="1" applyProtection="1">
      <alignment horizontal="center"/>
    </xf>
    <xf numFmtId="0" fontId="67" fillId="0" borderId="26" xfId="177" applyFont="1" applyBorder="1" applyAlignment="1" applyProtection="1">
      <alignment horizontal="center"/>
    </xf>
    <xf numFmtId="0" fontId="13" fillId="0" borderId="26" xfId="177" applyBorder="1" applyProtection="1"/>
    <xf numFmtId="0" fontId="17" fillId="0" borderId="19" xfId="182" applyFont="1" applyBorder="1" applyAlignment="1" applyProtection="1">
      <alignment horizontal="right"/>
    </xf>
    <xf numFmtId="0" fontId="17" fillId="0" borderId="26" xfId="177" applyFont="1" applyBorder="1" applyAlignment="1" applyProtection="1">
      <alignment horizontal="center"/>
    </xf>
    <xf numFmtId="0" fontId="16" fillId="0" borderId="27" xfId="182" applyFont="1" applyBorder="1" applyProtection="1"/>
    <xf numFmtId="0" fontId="17" fillId="0" borderId="26" xfId="177" applyFont="1" applyBorder="1" applyProtection="1"/>
    <xf numFmtId="0" fontId="76" fillId="57" borderId="0" xfId="0" applyFont="1" applyFill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77" fillId="0" borderId="0" xfId="0" applyFont="1" applyBorder="1" applyAlignment="1">
      <alignment vertical="center" wrapText="1"/>
    </xf>
    <xf numFmtId="0" fontId="76" fillId="0" borderId="0" xfId="0" applyFont="1" applyBorder="1" applyAlignment="1">
      <alignment vertical="center" wrapText="1"/>
    </xf>
    <xf numFmtId="3" fontId="77" fillId="57" borderId="2" xfId="0" applyNumberFormat="1" applyFont="1" applyFill="1" applyBorder="1" applyAlignment="1" applyProtection="1">
      <alignment horizontal="center" vertical="center" wrapText="1"/>
    </xf>
    <xf numFmtId="187" fontId="78" fillId="57" borderId="2" xfId="0" applyNumberFormat="1" applyFont="1" applyFill="1" applyBorder="1" applyAlignment="1">
      <alignment horizontal="center" wrapText="1"/>
    </xf>
    <xf numFmtId="3" fontId="76" fillId="0" borderId="2" xfId="0" applyNumberFormat="1" applyFont="1" applyBorder="1" applyAlignment="1" applyProtection="1">
      <alignment horizontal="left" vertical="center" wrapText="1" indent="1"/>
    </xf>
    <xf numFmtId="188" fontId="78" fillId="57" borderId="2" xfId="0" applyNumberFormat="1" applyFont="1" applyFill="1" applyBorder="1" applyAlignment="1">
      <alignment horizontal="center" wrapText="1"/>
    </xf>
    <xf numFmtId="3" fontId="76" fillId="57" borderId="2" xfId="0" applyNumberFormat="1" applyFont="1" applyFill="1" applyBorder="1" applyAlignment="1" applyProtection="1">
      <alignment horizontal="left" vertical="center" wrapText="1" indent="2"/>
    </xf>
    <xf numFmtId="3" fontId="76" fillId="0" borderId="2" xfId="0" applyNumberFormat="1" applyFont="1" applyBorder="1" applyAlignment="1" applyProtection="1">
      <alignment horizontal="left" vertical="center" wrapText="1" indent="2"/>
    </xf>
    <xf numFmtId="3" fontId="76" fillId="0" borderId="2" xfId="0" applyNumberFormat="1" applyFont="1" applyFill="1" applyBorder="1" applyAlignment="1" applyProtection="1">
      <alignment horizontal="left" vertical="center" wrapText="1" indent="1"/>
    </xf>
    <xf numFmtId="3" fontId="76" fillId="0" borderId="2" xfId="0" applyNumberFormat="1" applyFont="1" applyFill="1" applyBorder="1" applyAlignment="1" applyProtection="1">
      <alignment horizontal="left" vertical="center" wrapText="1" indent="2"/>
    </xf>
    <xf numFmtId="3" fontId="76" fillId="0" borderId="2" xfId="0" applyNumberFormat="1" applyFont="1" applyBorder="1" applyAlignment="1" applyProtection="1">
      <alignment horizontal="left" vertical="center" wrapText="1" indent="3"/>
    </xf>
    <xf numFmtId="3" fontId="76" fillId="0" borderId="2" xfId="0" applyNumberFormat="1" applyFont="1" applyFill="1" applyBorder="1" applyAlignment="1" applyProtection="1">
      <alignment horizontal="left" vertical="center" wrapText="1" indent="3"/>
    </xf>
    <xf numFmtId="3" fontId="76" fillId="61" borderId="2" xfId="0" applyNumberFormat="1" applyFont="1" applyFill="1" applyBorder="1" applyAlignment="1" applyProtection="1">
      <alignment horizontal="left" vertical="center" wrapText="1" indent="2"/>
    </xf>
    <xf numFmtId="3" fontId="76" fillId="57" borderId="2" xfId="0" applyNumberFormat="1" applyFont="1" applyFill="1" applyBorder="1" applyAlignment="1" applyProtection="1">
      <alignment horizontal="left" vertical="center" wrapText="1" indent="1"/>
    </xf>
    <xf numFmtId="0" fontId="76" fillId="57" borderId="2" xfId="0" applyFont="1" applyFill="1" applyBorder="1" applyAlignment="1" applyProtection="1">
      <alignment horizontal="left" vertical="center" wrapText="1" indent="3"/>
    </xf>
    <xf numFmtId="3" fontId="76" fillId="57" borderId="2" xfId="0" applyNumberFormat="1" applyFont="1" applyFill="1" applyBorder="1" applyAlignment="1" applyProtection="1">
      <alignment horizontal="left" vertical="center" wrapText="1" indent="3"/>
    </xf>
    <xf numFmtId="0" fontId="76" fillId="57" borderId="2" xfId="0" applyFont="1" applyFill="1" applyBorder="1" applyAlignment="1" applyProtection="1">
      <alignment horizontal="left" vertical="center" wrapText="1" indent="1"/>
    </xf>
    <xf numFmtId="0" fontId="76" fillId="57" borderId="2" xfId="0" applyFont="1" applyFill="1" applyBorder="1" applyAlignment="1" applyProtection="1">
      <alignment horizontal="left" vertical="center" wrapText="1" indent="2"/>
    </xf>
    <xf numFmtId="0" fontId="0" fillId="0" borderId="0" xfId="0" applyFill="1"/>
    <xf numFmtId="0" fontId="10" fillId="0" borderId="0" xfId="309" applyProtection="1">
      <protection locked="0"/>
    </xf>
    <xf numFmtId="0" fontId="10" fillId="0" borderId="0" xfId="309" applyProtection="1"/>
    <xf numFmtId="0" fontId="94" fillId="0" borderId="0" xfId="309" applyFont="1" applyProtection="1"/>
    <xf numFmtId="0" fontId="42" fillId="0" borderId="0" xfId="309" applyFont="1" applyAlignment="1" applyProtection="1">
      <alignment horizontal="left"/>
    </xf>
    <xf numFmtId="0" fontId="27" fillId="48" borderId="2" xfId="309" applyFont="1" applyFill="1" applyBorder="1" applyAlignment="1" applyProtection="1">
      <alignment horizontal="center"/>
    </xf>
    <xf numFmtId="0" fontId="27" fillId="48" borderId="28" xfId="309" applyFont="1" applyFill="1" applyBorder="1" applyAlignment="1" applyProtection="1">
      <alignment horizontal="center"/>
    </xf>
    <xf numFmtId="0" fontId="10" fillId="0" borderId="6" xfId="309" applyBorder="1" applyProtection="1"/>
    <xf numFmtId="0" fontId="10" fillId="37" borderId="0" xfId="309" applyFill="1" applyBorder="1" applyProtection="1"/>
    <xf numFmtId="0" fontId="10" fillId="0" borderId="6" xfId="309" applyBorder="1" applyProtection="1">
      <protection locked="0"/>
    </xf>
    <xf numFmtId="0" fontId="10" fillId="0" borderId="6" xfId="309" applyBorder="1" applyAlignment="1" applyProtection="1">
      <alignment horizontal="center"/>
    </xf>
    <xf numFmtId="0" fontId="10" fillId="0" borderId="6" xfId="309" applyFont="1" applyBorder="1" applyAlignment="1" applyProtection="1">
      <alignment horizontal="left"/>
    </xf>
    <xf numFmtId="0" fontId="10" fillId="37" borderId="6" xfId="309" applyFill="1" applyBorder="1" applyProtection="1"/>
    <xf numFmtId="2" fontId="82" fillId="0" borderId="6" xfId="309" applyNumberFormat="1" applyFont="1" applyBorder="1" applyAlignment="1" applyProtection="1">
      <alignment horizontal="left" indent="1"/>
    </xf>
    <xf numFmtId="0" fontId="82" fillId="0" borderId="6" xfId="309" applyFont="1" applyBorder="1" applyAlignment="1" applyProtection="1">
      <alignment horizontal="right"/>
    </xf>
    <xf numFmtId="0" fontId="10" fillId="37" borderId="29" xfId="309" applyFill="1" applyBorder="1" applyProtection="1"/>
    <xf numFmtId="0" fontId="42" fillId="0" borderId="2" xfId="309" applyFont="1" applyBorder="1" applyProtection="1"/>
    <xf numFmtId="0" fontId="10" fillId="37" borderId="25" xfId="309" applyFill="1" applyBorder="1" applyProtection="1"/>
    <xf numFmtId="0" fontId="10" fillId="0" borderId="30" xfId="309" applyBorder="1" applyProtection="1"/>
    <xf numFmtId="0" fontId="10" fillId="0" borderId="12" xfId="309" applyBorder="1" applyProtection="1"/>
    <xf numFmtId="0" fontId="10" fillId="37" borderId="31" xfId="309" applyFill="1" applyBorder="1" applyProtection="1"/>
    <xf numFmtId="0" fontId="10" fillId="0" borderId="29" xfId="309" applyBorder="1" applyProtection="1"/>
    <xf numFmtId="0" fontId="10" fillId="37" borderId="26" xfId="309" applyFill="1" applyBorder="1" applyProtection="1"/>
    <xf numFmtId="0" fontId="42" fillId="0" borderId="0" xfId="309" applyFont="1" applyProtection="1"/>
    <xf numFmtId="0" fontId="10" fillId="48" borderId="2" xfId="309" applyFill="1" applyBorder="1" applyAlignment="1" applyProtection="1">
      <alignment horizontal="center" vertical="center"/>
    </xf>
    <xf numFmtId="0" fontId="10" fillId="48" borderId="2" xfId="309" applyFill="1" applyBorder="1" applyAlignment="1" applyProtection="1">
      <alignment horizontal="center" wrapText="1"/>
    </xf>
    <xf numFmtId="0" fontId="10" fillId="0" borderId="0" xfId="309" applyBorder="1" applyProtection="1">
      <protection locked="0"/>
    </xf>
    <xf numFmtId="0" fontId="10" fillId="0" borderId="33" xfId="309" applyBorder="1" applyProtection="1">
      <protection locked="0"/>
    </xf>
    <xf numFmtId="0" fontId="10" fillId="0" borderId="33" xfId="309" applyBorder="1" applyProtection="1"/>
    <xf numFmtId="0" fontId="10" fillId="0" borderId="28" xfId="309" applyBorder="1" applyProtection="1"/>
    <xf numFmtId="0" fontId="42" fillId="48" borderId="2" xfId="309" applyFont="1" applyFill="1" applyBorder="1" applyAlignment="1" applyProtection="1">
      <alignment horizontal="center"/>
    </xf>
    <xf numFmtId="0" fontId="27" fillId="48" borderId="2" xfId="309" applyFont="1" applyFill="1" applyBorder="1" applyAlignment="1" applyProtection="1">
      <alignment horizontal="center" vertical="center"/>
    </xf>
    <xf numFmtId="0" fontId="10" fillId="48" borderId="12" xfId="309" applyFill="1" applyBorder="1" applyAlignment="1" applyProtection="1">
      <alignment horizontal="center"/>
    </xf>
    <xf numFmtId="0" fontId="10" fillId="48" borderId="25" xfId="309" applyFill="1" applyBorder="1" applyAlignment="1" applyProtection="1">
      <alignment horizontal="centerContinuous"/>
    </xf>
    <xf numFmtId="0" fontId="10" fillId="48" borderId="34" xfId="309" applyFill="1" applyBorder="1" applyAlignment="1" applyProtection="1">
      <alignment horizontal="centerContinuous"/>
    </xf>
    <xf numFmtId="0" fontId="10" fillId="48" borderId="29" xfId="309" applyFill="1" applyBorder="1" applyAlignment="1" applyProtection="1">
      <alignment horizontal="center" vertical="top"/>
    </xf>
    <xf numFmtId="0" fontId="10" fillId="48" borderId="19" xfId="309" applyFill="1" applyBorder="1" applyAlignment="1" applyProtection="1">
      <alignment horizontal="center" vertical="center"/>
    </xf>
    <xf numFmtId="0" fontId="82" fillId="48" borderId="2" xfId="309" applyFont="1" applyFill="1" applyBorder="1" applyAlignment="1" applyProtection="1">
      <alignment horizontal="center" wrapText="1"/>
    </xf>
    <xf numFmtId="0" fontId="10" fillId="37" borderId="2" xfId="309" applyFill="1" applyBorder="1" applyProtection="1"/>
    <xf numFmtId="0" fontId="83" fillId="0" borderId="0" xfId="309" applyFont="1" applyProtection="1">
      <protection locked="0"/>
    </xf>
    <xf numFmtId="0" fontId="85" fillId="0" borderId="35" xfId="309" applyFont="1" applyFill="1" applyBorder="1" applyAlignment="1" applyProtection="1">
      <alignment horizontal="centerContinuous" vertical="center"/>
    </xf>
    <xf numFmtId="3" fontId="85" fillId="0" borderId="35" xfId="309" applyNumberFormat="1" applyFont="1" applyFill="1" applyBorder="1" applyAlignment="1" applyProtection="1">
      <alignment horizontal="centerContinuous" vertical="center"/>
    </xf>
    <xf numFmtId="0" fontId="69" fillId="0" borderId="35" xfId="309" applyFont="1" applyFill="1" applyBorder="1" applyAlignment="1" applyProtection="1">
      <alignment horizontal="centerContinuous" vertical="center"/>
    </xf>
    <xf numFmtId="4" fontId="85" fillId="0" borderId="35" xfId="309" applyNumberFormat="1" applyFont="1" applyFill="1" applyBorder="1" applyAlignment="1" applyProtection="1">
      <alignment horizontal="centerContinuous" vertical="center"/>
    </xf>
    <xf numFmtId="0" fontId="85" fillId="0" borderId="36" xfId="309" applyFont="1" applyFill="1" applyBorder="1" applyAlignment="1" applyProtection="1">
      <alignment horizontal="centerContinuous" vertical="center"/>
    </xf>
    <xf numFmtId="0" fontId="86" fillId="0" borderId="0" xfId="309" applyFont="1" applyProtection="1"/>
    <xf numFmtId="0" fontId="85" fillId="0" borderId="35" xfId="309" applyFont="1" applyBorder="1" applyAlignment="1" applyProtection="1">
      <alignment horizontal="center" vertical="center" wrapText="1"/>
    </xf>
    <xf numFmtId="3" fontId="85" fillId="0" borderId="35" xfId="309" applyNumberFormat="1" applyFont="1" applyBorder="1" applyAlignment="1" applyProtection="1">
      <alignment horizontal="center" vertical="center" wrapText="1"/>
    </xf>
    <xf numFmtId="0" fontId="85" fillId="62" borderId="35" xfId="309" applyFont="1" applyFill="1" applyBorder="1" applyAlignment="1" applyProtection="1">
      <alignment horizontal="center" vertical="center" wrapText="1"/>
    </xf>
    <xf numFmtId="4" fontId="85" fillId="0" borderId="35" xfId="309" applyNumberFormat="1" applyFont="1" applyBorder="1" applyAlignment="1" applyProtection="1">
      <alignment horizontal="center" vertical="center" wrapText="1"/>
    </xf>
    <xf numFmtId="0" fontId="83" fillId="0" borderId="6" xfId="309" applyFont="1" applyBorder="1" applyProtection="1">
      <protection locked="0"/>
    </xf>
    <xf numFmtId="3" fontId="83" fillId="0" borderId="6" xfId="309" applyNumberFormat="1" applyFont="1" applyBorder="1" applyProtection="1">
      <protection locked="0"/>
    </xf>
    <xf numFmtId="0" fontId="83" fillId="0" borderId="6" xfId="309" applyFont="1" applyBorder="1" applyAlignment="1" applyProtection="1">
      <alignment horizontal="center" vertical="center"/>
      <protection locked="0"/>
    </xf>
    <xf numFmtId="4" fontId="83" fillId="0" borderId="6" xfId="309" applyNumberFormat="1" applyFont="1" applyBorder="1" applyProtection="1">
      <protection locked="0"/>
    </xf>
    <xf numFmtId="0" fontId="17" fillId="0" borderId="0" xfId="309" applyFont="1" applyProtection="1"/>
    <xf numFmtId="14" fontId="83" fillId="0" borderId="6" xfId="309" applyNumberFormat="1" applyFont="1" applyBorder="1" applyProtection="1">
      <protection locked="0"/>
    </xf>
    <xf numFmtId="0" fontId="83" fillId="0" borderId="6" xfId="309" applyFont="1" applyFill="1" applyBorder="1" applyProtection="1">
      <protection locked="0"/>
    </xf>
    <xf numFmtId="9" fontId="83" fillId="0" borderId="6" xfId="309" applyNumberFormat="1" applyFont="1" applyBorder="1" applyAlignment="1" applyProtection="1">
      <alignment horizontal="center" vertical="center"/>
      <protection locked="0"/>
    </xf>
    <xf numFmtId="0" fontId="83" fillId="0" borderId="6" xfId="309" applyFont="1" applyFill="1" applyBorder="1" applyAlignment="1" applyProtection="1">
      <alignment horizontal="center" vertical="center"/>
      <protection locked="0"/>
    </xf>
    <xf numFmtId="9" fontId="83" fillId="0" borderId="6" xfId="309" applyNumberFormat="1" applyFont="1" applyFill="1" applyBorder="1" applyAlignment="1" applyProtection="1">
      <alignment horizontal="center" vertical="center"/>
      <protection locked="0"/>
    </xf>
    <xf numFmtId="3" fontId="83" fillId="0" borderId="6" xfId="309" applyNumberFormat="1" applyFont="1" applyBorder="1" applyAlignment="1" applyProtection="1">
      <alignment horizontal="center" vertical="center"/>
      <protection locked="0"/>
    </xf>
    <xf numFmtId="0" fontId="87" fillId="0" borderId="0" xfId="309" applyFont="1" applyBorder="1" applyProtection="1">
      <protection locked="0"/>
    </xf>
    <xf numFmtId="0" fontId="87" fillId="0" borderId="0" xfId="309" applyFont="1" applyProtection="1">
      <protection locked="0"/>
    </xf>
    <xf numFmtId="0" fontId="88" fillId="0" borderId="35" xfId="309" applyFont="1" applyFill="1" applyBorder="1" applyAlignment="1" applyProtection="1">
      <alignment horizontal="centerContinuous" vertical="center"/>
    </xf>
    <xf numFmtId="0" fontId="89" fillId="0" borderId="35" xfId="309" applyFont="1" applyFill="1" applyBorder="1" applyAlignment="1" applyProtection="1">
      <alignment horizontal="centerContinuous" vertical="center"/>
    </xf>
    <xf numFmtId="0" fontId="88" fillId="0" borderId="35" xfId="309" applyFont="1" applyBorder="1" applyAlignment="1" applyProtection="1">
      <alignment horizontal="center" vertical="center" wrapText="1"/>
    </xf>
    <xf numFmtId="0" fontId="88" fillId="62" borderId="35" xfId="309" applyFont="1" applyFill="1" applyBorder="1" applyAlignment="1" applyProtection="1">
      <alignment horizontal="center" vertical="center" wrapText="1"/>
    </xf>
    <xf numFmtId="0" fontId="87" fillId="0" borderId="6" xfId="309" applyFont="1" applyBorder="1" applyProtection="1">
      <protection locked="0"/>
    </xf>
    <xf numFmtId="0" fontId="87" fillId="0" borderId="6" xfId="309" applyFont="1" applyBorder="1" applyAlignment="1" applyProtection="1">
      <alignment horizontal="center" vertical="center"/>
      <protection locked="0"/>
    </xf>
    <xf numFmtId="4" fontId="87" fillId="0" borderId="6" xfId="309" applyNumberFormat="1" applyFont="1" applyBorder="1" applyProtection="1">
      <protection locked="0"/>
    </xf>
    <xf numFmtId="0" fontId="87" fillId="0" borderId="6" xfId="309" applyFont="1" applyFill="1" applyBorder="1" applyProtection="1">
      <protection locked="0"/>
    </xf>
    <xf numFmtId="14" fontId="87" fillId="0" borderId="6" xfId="309" applyNumberFormat="1" applyFont="1" applyBorder="1" applyProtection="1">
      <protection locked="0"/>
    </xf>
    <xf numFmtId="0" fontId="87" fillId="0" borderId="6" xfId="309" applyFont="1" applyBorder="1" applyAlignment="1" applyProtection="1">
      <alignment horizontal="center" vertical="center" wrapText="1"/>
      <protection locked="0"/>
    </xf>
    <xf numFmtId="0" fontId="91" fillId="0" borderId="35" xfId="309" applyFont="1" applyFill="1" applyBorder="1" applyAlignment="1" applyProtection="1">
      <alignment horizontal="centerContinuous" vertical="center"/>
    </xf>
    <xf numFmtId="0" fontId="92" fillId="0" borderId="35" xfId="309" applyFont="1" applyFill="1" applyBorder="1" applyAlignment="1" applyProtection="1">
      <alignment horizontal="centerContinuous" vertical="center"/>
    </xf>
    <xf numFmtId="0" fontId="10" fillId="0" borderId="0" xfId="309" applyFill="1" applyProtection="1">
      <protection locked="0"/>
    </xf>
    <xf numFmtId="0" fontId="86" fillId="0" borderId="0" xfId="309" applyFont="1" applyFill="1" applyProtection="1"/>
    <xf numFmtId="0" fontId="91" fillId="0" borderId="35" xfId="309" applyFont="1" applyBorder="1" applyAlignment="1" applyProtection="1">
      <alignment horizontal="center" vertical="center" wrapText="1"/>
    </xf>
    <xf numFmtId="0" fontId="91" fillId="62" borderId="35" xfId="309" applyFont="1" applyFill="1" applyBorder="1" applyAlignment="1" applyProtection="1">
      <alignment horizontal="center" vertical="center" wrapText="1"/>
    </xf>
    <xf numFmtId="0" fontId="93" fillId="0" borderId="6" xfId="309" applyFont="1" applyBorder="1" applyAlignment="1" applyProtection="1">
      <alignment horizontal="center" vertical="center"/>
      <protection locked="0"/>
    </xf>
    <xf numFmtId="0" fontId="93" fillId="0" borderId="6" xfId="309" applyFont="1" applyBorder="1" applyAlignment="1" applyProtection="1">
      <alignment horizontal="center" vertical="center" wrapText="1"/>
      <protection locked="0"/>
    </xf>
    <xf numFmtId="14" fontId="10" fillId="0" borderId="6" xfId="309" applyNumberFormat="1" applyBorder="1" applyProtection="1">
      <protection locked="0"/>
    </xf>
    <xf numFmtId="0" fontId="10" fillId="0" borderId="6" xfId="309" applyBorder="1" applyAlignment="1" applyProtection="1">
      <alignment horizontal="center" vertical="center"/>
      <protection locked="0"/>
    </xf>
    <xf numFmtId="0" fontId="80" fillId="0" borderId="0" xfId="303" applyFill="1"/>
    <xf numFmtId="0" fontId="13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97" fillId="57" borderId="0" xfId="0" applyFont="1" applyFill="1" applyBorder="1" applyAlignment="1">
      <alignment horizontal="center" vertical="center" wrapText="1"/>
    </xf>
    <xf numFmtId="0" fontId="97" fillId="0" borderId="0" xfId="0" applyFont="1" applyBorder="1" applyAlignment="1">
      <alignment wrapText="1"/>
    </xf>
    <xf numFmtId="0" fontId="97" fillId="57" borderId="0" xfId="0" applyFont="1" applyFill="1" applyBorder="1" applyAlignment="1">
      <alignment wrapText="1"/>
    </xf>
    <xf numFmtId="0" fontId="71" fillId="58" borderId="2" xfId="0" applyFont="1" applyFill="1" applyBorder="1" applyAlignment="1">
      <alignment horizontal="center" vertical="center" wrapText="1"/>
    </xf>
    <xf numFmtId="187" fontId="97" fillId="57" borderId="2" xfId="0" applyNumberFormat="1" applyFont="1" applyFill="1" applyBorder="1" applyAlignment="1">
      <alignment horizontal="center" vertical="center"/>
    </xf>
    <xf numFmtId="188" fontId="97" fillId="57" borderId="2" xfId="0" applyNumberFormat="1" applyFont="1" applyFill="1" applyBorder="1" applyAlignment="1">
      <alignment horizontal="center" vertical="center" wrapText="1"/>
    </xf>
    <xf numFmtId="0" fontId="24" fillId="57" borderId="2" xfId="0" applyFont="1" applyFill="1" applyBorder="1" applyAlignment="1">
      <alignment horizontal="left" vertical="center" wrapText="1" indent="2"/>
    </xf>
    <xf numFmtId="49" fontId="24" fillId="65" borderId="2" xfId="0" applyNumberFormat="1" applyFont="1" applyFill="1" applyBorder="1" applyAlignment="1">
      <alignment horizontal="center" vertical="center"/>
    </xf>
    <xf numFmtId="0" fontId="96" fillId="57" borderId="0" xfId="0" applyFont="1" applyFill="1" applyBorder="1" applyAlignment="1">
      <alignment wrapText="1"/>
    </xf>
    <xf numFmtId="0" fontId="24" fillId="57" borderId="0" xfId="0" applyFont="1" applyFill="1" applyBorder="1"/>
    <xf numFmtId="3" fontId="71" fillId="57" borderId="2" xfId="0" applyNumberFormat="1" applyFont="1" applyFill="1" applyBorder="1" applyAlignment="1" applyProtection="1">
      <alignment horizontal="left" vertical="center" wrapText="1"/>
    </xf>
    <xf numFmtId="0" fontId="24" fillId="57" borderId="2" xfId="0" applyFont="1" applyFill="1" applyBorder="1" applyAlignment="1">
      <alignment horizontal="left" vertical="center" wrapText="1" indent="1"/>
    </xf>
    <xf numFmtId="3" fontId="24" fillId="57" borderId="2" xfId="0" applyNumberFormat="1" applyFont="1" applyFill="1" applyBorder="1" applyAlignment="1" applyProtection="1">
      <alignment horizontal="left" vertical="center" wrapText="1"/>
    </xf>
    <xf numFmtId="3" fontId="24" fillId="57" borderId="2" xfId="0" applyNumberFormat="1" applyFont="1" applyFill="1" applyBorder="1" applyAlignment="1" applyProtection="1">
      <alignment horizontal="center" vertical="center" wrapText="1"/>
    </xf>
    <xf numFmtId="49" fontId="76" fillId="65" borderId="2" xfId="0" applyNumberFormat="1" applyFont="1" applyFill="1" applyBorder="1" applyAlignment="1">
      <alignment horizontal="center" wrapText="1"/>
    </xf>
    <xf numFmtId="3" fontId="96" fillId="0" borderId="0" xfId="0" applyNumberFormat="1" applyFont="1" applyBorder="1" applyProtection="1"/>
    <xf numFmtId="3" fontId="97" fillId="0" borderId="0" xfId="0" applyNumberFormat="1" applyFont="1" applyBorder="1" applyProtection="1"/>
    <xf numFmtId="3" fontId="97" fillId="0" borderId="0" xfId="0" applyNumberFormat="1" applyFont="1" applyBorder="1" applyAlignment="1" applyProtection="1">
      <alignment horizontal="right"/>
    </xf>
    <xf numFmtId="3" fontId="71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Border="1" applyProtection="1"/>
    <xf numFmtId="3" fontId="97" fillId="0" borderId="0" xfId="0" applyNumberFormat="1" applyFont="1" applyProtection="1"/>
    <xf numFmtId="0" fontId="97" fillId="0" borderId="0" xfId="0" applyFont="1" applyBorder="1"/>
    <xf numFmtId="3" fontId="71" fillId="57" borderId="0" xfId="0" applyNumberFormat="1" applyFont="1" applyFill="1" applyBorder="1" applyAlignment="1" applyProtection="1">
      <alignment horizontal="centerContinuous" vertical="center" wrapText="1"/>
    </xf>
    <xf numFmtId="3" fontId="71" fillId="0" borderId="2" xfId="0" applyNumberFormat="1" applyFont="1" applyFill="1" applyBorder="1" applyAlignment="1" applyProtection="1">
      <alignment horizontal="center" vertical="center" wrapText="1"/>
    </xf>
    <xf numFmtId="3" fontId="71" fillId="57" borderId="0" xfId="0" applyNumberFormat="1" applyFont="1" applyFill="1" applyBorder="1" applyAlignment="1" applyProtection="1">
      <alignment horizontal="center" vertical="center"/>
    </xf>
    <xf numFmtId="187" fontId="97" fillId="57" borderId="12" xfId="0" applyNumberFormat="1" applyFont="1" applyFill="1" applyBorder="1" applyAlignment="1">
      <alignment horizontal="center"/>
    </xf>
    <xf numFmtId="3" fontId="24" fillId="0" borderId="2" xfId="0" applyNumberFormat="1" applyFont="1" applyBorder="1" applyAlignment="1" applyProtection="1">
      <alignment vertical="center" wrapText="1"/>
    </xf>
    <xf numFmtId="188" fontId="97" fillId="57" borderId="2" xfId="0" applyNumberFormat="1" applyFont="1" applyFill="1" applyBorder="1" applyAlignment="1">
      <alignment horizontal="center" wrapText="1"/>
    </xf>
    <xf numFmtId="49" fontId="24" fillId="65" borderId="2" xfId="0" applyNumberFormat="1" applyFont="1" applyFill="1" applyBorder="1" applyAlignment="1">
      <alignment horizontal="center"/>
    </xf>
    <xf numFmtId="3" fontId="24" fillId="0" borderId="2" xfId="0" applyNumberFormat="1" applyFont="1" applyBorder="1" applyAlignment="1" applyProtection="1">
      <alignment horizontal="left" vertical="center" wrapText="1" indent="1"/>
    </xf>
    <xf numFmtId="188" fontId="97" fillId="0" borderId="2" xfId="0" applyNumberFormat="1" applyFont="1" applyFill="1" applyBorder="1" applyAlignment="1">
      <alignment horizontal="center" wrapText="1"/>
    </xf>
    <xf numFmtId="3" fontId="24" fillId="0" borderId="2" xfId="0" applyNumberFormat="1" applyFont="1" applyFill="1" applyBorder="1" applyAlignment="1" applyProtection="1">
      <alignment vertical="center" wrapText="1"/>
    </xf>
    <xf numFmtId="3" fontId="97" fillId="0" borderId="0" xfId="0" applyNumberFormat="1" applyFont="1" applyBorder="1" applyAlignment="1" applyProtection="1">
      <alignment wrapText="1"/>
    </xf>
    <xf numFmtId="3" fontId="97" fillId="0" borderId="0" xfId="0" applyNumberFormat="1" applyFont="1" applyBorder="1" applyAlignment="1" applyProtection="1">
      <alignment horizontal="right" wrapText="1"/>
    </xf>
    <xf numFmtId="3" fontId="71" fillId="57" borderId="0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right" wrapText="1"/>
    </xf>
    <xf numFmtId="3" fontId="97" fillId="0" borderId="0" xfId="0" applyNumberFormat="1" applyFont="1" applyFill="1" applyProtection="1">
      <protection locked="0"/>
    </xf>
    <xf numFmtId="3" fontId="71" fillId="57" borderId="0" xfId="0" applyNumberFormat="1" applyFont="1" applyFill="1" applyBorder="1" applyAlignment="1" applyProtection="1">
      <alignment horizontal="center" vertical="center" wrapText="1"/>
    </xf>
    <xf numFmtId="187" fontId="97" fillId="57" borderId="2" xfId="0" applyNumberFormat="1" applyFont="1" applyFill="1" applyBorder="1" applyAlignment="1">
      <alignment horizontal="center"/>
    </xf>
    <xf numFmtId="3" fontId="24" fillId="57" borderId="2" xfId="0" applyNumberFormat="1" applyFont="1" applyFill="1" applyBorder="1" applyAlignment="1" applyProtection="1">
      <alignment vertical="center" wrapText="1"/>
    </xf>
    <xf numFmtId="3" fontId="97" fillId="0" borderId="0" xfId="0" applyNumberFormat="1" applyFont="1" applyBorder="1" applyProtection="1">
      <protection locked="0"/>
    </xf>
    <xf numFmtId="3" fontId="71" fillId="57" borderId="2" xfId="0" applyNumberFormat="1" applyFont="1" applyFill="1" applyBorder="1" applyAlignment="1" applyProtection="1">
      <alignment horizontal="center" vertical="center" wrapText="1"/>
    </xf>
    <xf numFmtId="3" fontId="24" fillId="0" borderId="2" xfId="0" applyNumberFormat="1" applyFont="1" applyBorder="1" applyAlignment="1" applyProtection="1">
      <alignment horizontal="left" vertical="center" wrapText="1"/>
    </xf>
    <xf numFmtId="0" fontId="24" fillId="57" borderId="0" xfId="0" applyFont="1" applyFill="1" applyBorder="1" applyAlignment="1">
      <alignment vertical="center" wrapText="1"/>
    </xf>
    <xf numFmtId="3" fontId="99" fillId="57" borderId="0" xfId="0" applyNumberFormat="1" applyFont="1" applyFill="1" applyBorder="1" applyAlignment="1" applyProtection="1">
      <alignment horizontal="center" vertical="center" wrapText="1"/>
    </xf>
    <xf numFmtId="0" fontId="96" fillId="0" borderId="0" xfId="0" applyFont="1" applyBorder="1"/>
    <xf numFmtId="0" fontId="97" fillId="57" borderId="0" xfId="0" applyFont="1" applyFill="1" applyBorder="1"/>
    <xf numFmtId="0" fontId="98" fillId="0" borderId="0" xfId="0" applyFont="1" applyBorder="1"/>
    <xf numFmtId="0" fontId="97" fillId="57" borderId="0" xfId="0" applyFont="1" applyFill="1" applyBorder="1" applyAlignment="1">
      <alignment vertical="center"/>
    </xf>
    <xf numFmtId="0" fontId="71" fillId="57" borderId="2" xfId="0" applyFont="1" applyFill="1" applyBorder="1" applyAlignment="1">
      <alignment horizontal="left" vertical="center" wrapText="1"/>
    </xf>
    <xf numFmtId="3" fontId="99" fillId="57" borderId="28" xfId="0" applyNumberFormat="1" applyFont="1" applyFill="1" applyBorder="1" applyAlignment="1" applyProtection="1">
      <alignment horizontal="center" vertical="center" wrapText="1"/>
    </xf>
    <xf numFmtId="0" fontId="71" fillId="57" borderId="2" xfId="0" applyFont="1" applyFill="1" applyBorder="1" applyAlignment="1">
      <alignment horizontal="left" vertical="center" wrapText="1" indent="1"/>
    </xf>
    <xf numFmtId="0" fontId="24" fillId="57" borderId="2" xfId="0" applyFont="1" applyFill="1" applyBorder="1" applyAlignment="1">
      <alignment horizontal="left" vertical="center" wrapText="1" indent="3"/>
    </xf>
    <xf numFmtId="0" fontId="97" fillId="0" borderId="0" xfId="0" applyFont="1"/>
    <xf numFmtId="188" fontId="97" fillId="57" borderId="0" xfId="0" applyNumberFormat="1" applyFont="1" applyFill="1" applyAlignment="1">
      <alignment wrapText="1"/>
    </xf>
    <xf numFmtId="0" fontId="101" fillId="57" borderId="0" xfId="0" applyFont="1" applyFill="1" applyAlignment="1">
      <alignment vertical="center" wrapText="1"/>
    </xf>
    <xf numFmtId="3" fontId="71" fillId="57" borderId="0" xfId="0" applyNumberFormat="1" applyFont="1" applyFill="1" applyBorder="1" applyAlignment="1" applyProtection="1">
      <alignment horizontal="right" vertical="center" wrapText="1"/>
    </xf>
    <xf numFmtId="0" fontId="24" fillId="57" borderId="2" xfId="0" applyFont="1" applyFill="1" applyBorder="1" applyAlignment="1">
      <alignment horizontal="left" vertical="center" wrapText="1"/>
    </xf>
    <xf numFmtId="188" fontId="97" fillId="57" borderId="0" xfId="0" applyNumberFormat="1" applyFont="1" applyFill="1" applyBorder="1" applyAlignment="1">
      <alignment wrapText="1"/>
    </xf>
    <xf numFmtId="3" fontId="71" fillId="0" borderId="0" xfId="0" applyNumberFormat="1" applyFont="1" applyFill="1" applyBorder="1" applyAlignment="1" applyProtection="1">
      <alignment horizontal="center" vertical="top"/>
    </xf>
    <xf numFmtId="188" fontId="97" fillId="57" borderId="0" xfId="0" applyNumberFormat="1" applyFont="1" applyFill="1" applyBorder="1" applyAlignment="1">
      <alignment horizontal="center" wrapText="1"/>
    </xf>
    <xf numFmtId="187" fontId="97" fillId="57" borderId="12" xfId="0" applyNumberFormat="1" applyFont="1" applyFill="1" applyBorder="1" applyAlignment="1">
      <alignment horizontal="center" wrapText="1"/>
    </xf>
    <xf numFmtId="0" fontId="71" fillId="57" borderId="2" xfId="0" applyFont="1" applyFill="1" applyBorder="1" applyAlignment="1">
      <alignment vertical="center"/>
    </xf>
    <xf numFmtId="0" fontId="24" fillId="57" borderId="2" xfId="0" applyFont="1" applyFill="1" applyBorder="1" applyAlignment="1">
      <alignment horizontal="left" vertical="center" indent="1"/>
    </xf>
    <xf numFmtId="0" fontId="24" fillId="57" borderId="2" xfId="0" applyFont="1" applyFill="1" applyBorder="1" applyAlignment="1">
      <alignment horizontal="left" vertical="center" indent="2"/>
    </xf>
    <xf numFmtId="3" fontId="24" fillId="57" borderId="2" xfId="0" applyNumberFormat="1" applyFont="1" applyFill="1" applyBorder="1" applyAlignment="1" applyProtection="1">
      <alignment horizontal="left" vertical="center" indent="1"/>
    </xf>
    <xf numFmtId="3" fontId="24" fillId="57" borderId="2" xfId="0" applyNumberFormat="1" applyFont="1" applyFill="1" applyBorder="1" applyAlignment="1" applyProtection="1">
      <alignment horizontal="left" vertical="center"/>
    </xf>
    <xf numFmtId="0" fontId="96" fillId="57" borderId="0" xfId="0" applyFont="1" applyFill="1"/>
    <xf numFmtId="0" fontId="97" fillId="57" borderId="0" xfId="0" applyFont="1" applyFill="1"/>
    <xf numFmtId="0" fontId="98" fillId="57" borderId="0" xfId="0" applyFont="1" applyFill="1" applyAlignment="1">
      <alignment wrapText="1"/>
    </xf>
    <xf numFmtId="0" fontId="24" fillId="58" borderId="2" xfId="0" applyFont="1" applyFill="1" applyBorder="1" applyAlignment="1">
      <alignment horizontal="center" vertical="center" wrapText="1"/>
    </xf>
    <xf numFmtId="0" fontId="99" fillId="0" borderId="37" xfId="0" applyFont="1" applyFill="1" applyBorder="1" applyAlignment="1">
      <alignment horizontal="center" vertical="center" wrapText="1"/>
    </xf>
    <xf numFmtId="188" fontId="97" fillId="57" borderId="0" xfId="0" applyNumberFormat="1" applyFont="1" applyFill="1" applyAlignment="1">
      <alignment horizontal="center" wrapText="1"/>
    </xf>
    <xf numFmtId="0" fontId="99" fillId="57" borderId="0" xfId="0" applyFont="1" applyFill="1" applyBorder="1" applyAlignment="1">
      <alignment horizontal="center" vertical="center" wrapText="1"/>
    </xf>
    <xf numFmtId="0" fontId="71" fillId="58" borderId="2" xfId="0" applyFont="1" applyFill="1" applyBorder="1" applyAlignment="1">
      <alignment horizontal="left" vertical="center" wrapText="1"/>
    </xf>
    <xf numFmtId="0" fontId="24" fillId="59" borderId="2" xfId="0" applyFont="1" applyFill="1" applyBorder="1" applyAlignment="1">
      <alignment horizontal="left" vertical="center" wrapText="1" indent="1"/>
    </xf>
    <xf numFmtId="0" fontId="101" fillId="57" borderId="0" xfId="0" applyFont="1" applyFill="1" applyAlignment="1">
      <alignment vertical="center"/>
    </xf>
    <xf numFmtId="0" fontId="97" fillId="0" borderId="38" xfId="0" applyFont="1" applyFill="1" applyBorder="1" applyAlignment="1">
      <alignment vertical="center" wrapText="1"/>
    </xf>
    <xf numFmtId="0" fontId="24" fillId="59" borderId="2" xfId="0" applyFont="1" applyFill="1" applyBorder="1" applyAlignment="1">
      <alignment horizontal="left" vertical="center" wrapText="1" indent="2"/>
    </xf>
    <xf numFmtId="0" fontId="101" fillId="0" borderId="0" xfId="0" applyFont="1" applyFill="1" applyAlignment="1">
      <alignment vertical="center"/>
    </xf>
    <xf numFmtId="0" fontId="102" fillId="57" borderId="0" xfId="0" applyFont="1" applyFill="1" applyBorder="1" applyAlignment="1">
      <alignment horizontal="left" vertical="center"/>
    </xf>
    <xf numFmtId="0" fontId="24" fillId="57" borderId="0" xfId="0" applyFont="1" applyFill="1" applyBorder="1" applyAlignment="1">
      <alignment horizontal="left" vertical="center"/>
    </xf>
    <xf numFmtId="188" fontId="97" fillId="57" borderId="0" xfId="0" applyNumberFormat="1" applyFont="1" applyFill="1" applyAlignment="1">
      <alignment horizontal="center" vertical="center" wrapText="1"/>
    </xf>
    <xf numFmtId="0" fontId="24" fillId="57" borderId="0" xfId="0" applyFont="1" applyFill="1" applyAlignment="1">
      <alignment vertical="center" wrapText="1"/>
    </xf>
    <xf numFmtId="0" fontId="99" fillId="0" borderId="0" xfId="0" applyFont="1" applyFill="1" applyBorder="1" applyAlignment="1">
      <alignment horizontal="center" vertical="center" wrapText="1"/>
    </xf>
    <xf numFmtId="49" fontId="24" fillId="57" borderId="0" xfId="0" applyNumberFormat="1" applyFont="1" applyFill="1" applyBorder="1" applyProtection="1"/>
    <xf numFmtId="0" fontId="97" fillId="59" borderId="2" xfId="0" applyFont="1" applyFill="1" applyBorder="1" applyAlignment="1">
      <alignment horizontal="left" vertical="center" wrapText="1" indent="1"/>
    </xf>
    <xf numFmtId="0" fontId="97" fillId="59" borderId="2" xfId="0" applyFont="1" applyFill="1" applyBorder="1" applyAlignment="1">
      <alignment horizontal="left" vertical="center" wrapText="1"/>
    </xf>
    <xf numFmtId="0" fontId="24" fillId="59" borderId="2" xfId="0" applyFont="1" applyFill="1" applyBorder="1" applyAlignment="1">
      <alignment vertical="center" wrapText="1"/>
    </xf>
    <xf numFmtId="0" fontId="98" fillId="57" borderId="2" xfId="0" applyFont="1" applyFill="1" applyBorder="1"/>
    <xf numFmtId="0" fontId="98" fillId="57" borderId="0" xfId="0" applyFont="1" applyFill="1"/>
    <xf numFmtId="3" fontId="24" fillId="0" borderId="0" xfId="0" applyNumberFormat="1" applyFont="1" applyFill="1" applyBorder="1" applyAlignment="1" applyProtection="1">
      <alignment horizontal="left" vertical="center" wrapText="1"/>
    </xf>
    <xf numFmtId="0" fontId="97" fillId="59" borderId="2" xfId="0" applyFont="1" applyFill="1" applyBorder="1" applyAlignment="1">
      <alignment horizontal="left" vertical="center" wrapText="1" indent="2"/>
    </xf>
    <xf numFmtId="0" fontId="95" fillId="65" borderId="2" xfId="0" applyFont="1" applyFill="1" applyBorder="1" applyAlignment="1">
      <alignment horizontal="center" vertical="center" wrapText="1"/>
    </xf>
    <xf numFmtId="3" fontId="71" fillId="57" borderId="0" xfId="0" applyNumberFormat="1" applyFont="1" applyFill="1" applyBorder="1" applyAlignment="1" applyProtection="1">
      <alignment horizontal="left" vertical="center"/>
    </xf>
    <xf numFmtId="3" fontId="99" fillId="57" borderId="0" xfId="0" applyNumberFormat="1" applyFont="1" applyFill="1" applyBorder="1" applyAlignment="1" applyProtection="1">
      <alignment horizontal="centerContinuous" vertical="center" wrapText="1"/>
    </xf>
    <xf numFmtId="0" fontId="97" fillId="57" borderId="2" xfId="0" applyFont="1" applyFill="1" applyBorder="1"/>
    <xf numFmtId="3" fontId="71" fillId="65" borderId="2" xfId="0" applyNumberFormat="1" applyFont="1" applyFill="1" applyBorder="1" applyAlignment="1" applyProtection="1">
      <alignment horizontal="center" vertical="center" wrapText="1"/>
    </xf>
    <xf numFmtId="0" fontId="101" fillId="57" borderId="0" xfId="0" applyFont="1" applyFill="1" applyBorder="1" applyAlignment="1">
      <alignment vertical="center"/>
    </xf>
    <xf numFmtId="0" fontId="25" fillId="57" borderId="0" xfId="0" applyFont="1" applyFill="1" applyBorder="1" applyAlignment="1">
      <alignment horizontal="left" vertical="center" wrapText="1"/>
    </xf>
    <xf numFmtId="3" fontId="97" fillId="57" borderId="0" xfId="0" applyNumberFormat="1" applyFont="1" applyFill="1" applyProtection="1">
      <protection locked="0"/>
    </xf>
    <xf numFmtId="0" fontId="97" fillId="57" borderId="0" xfId="0" applyFont="1" applyFill="1" applyBorder="1" applyAlignment="1">
      <alignment horizontal="left" vertical="center"/>
    </xf>
    <xf numFmtId="187" fontId="97" fillId="57" borderId="12" xfId="0" applyNumberFormat="1" applyFont="1" applyFill="1" applyBorder="1" applyAlignment="1">
      <alignment horizontal="center" vertical="center"/>
    </xf>
    <xf numFmtId="0" fontId="24" fillId="57" borderId="0" xfId="0" applyFont="1" applyFill="1" applyBorder="1" applyAlignment="1"/>
    <xf numFmtId="0" fontId="100" fillId="57" borderId="0" xfId="0" applyFont="1" applyFill="1" applyBorder="1" applyAlignment="1"/>
    <xf numFmtId="0" fontId="71" fillId="57" borderId="0" xfId="0" applyFont="1" applyFill="1" applyBorder="1" applyAlignment="1">
      <alignment vertical="center" wrapText="1"/>
    </xf>
    <xf numFmtId="0" fontId="71" fillId="57" borderId="2" xfId="0" applyFont="1" applyFill="1" applyBorder="1" applyAlignment="1">
      <alignment vertical="center" wrapText="1"/>
    </xf>
    <xf numFmtId="0" fontId="103" fillId="57" borderId="0" xfId="0" applyFont="1" applyFill="1" applyBorder="1" applyAlignment="1">
      <alignment horizontal="left"/>
    </xf>
    <xf numFmtId="0" fontId="24" fillId="57" borderId="0" xfId="0" applyFont="1" applyFill="1" applyBorder="1" applyAlignment="1">
      <alignment wrapText="1"/>
    </xf>
    <xf numFmtId="0" fontId="99" fillId="58" borderId="0" xfId="0" applyFont="1" applyFill="1" applyBorder="1" applyAlignment="1">
      <alignment horizontal="center" vertical="center" wrapText="1"/>
    </xf>
    <xf numFmtId="0" fontId="100" fillId="57" borderId="0" xfId="0" applyFont="1" applyFill="1" applyBorder="1" applyAlignment="1">
      <alignment wrapText="1"/>
    </xf>
    <xf numFmtId="0" fontId="103" fillId="57" borderId="0" xfId="0" applyFont="1" applyFill="1" applyBorder="1" applyAlignment="1">
      <alignment vertical="top" wrapText="1"/>
    </xf>
    <xf numFmtId="0" fontId="95" fillId="57" borderId="0" xfId="0" applyFont="1" applyFill="1" applyBorder="1" applyAlignment="1">
      <alignment vertical="center" wrapText="1"/>
    </xf>
    <xf numFmtId="0" fontId="95" fillId="57" borderId="0" xfId="0" applyFont="1" applyFill="1" applyBorder="1" applyAlignment="1">
      <alignment horizontal="center" wrapText="1"/>
    </xf>
    <xf numFmtId="0" fontId="95" fillId="57" borderId="2" xfId="0" applyFont="1" applyFill="1" applyBorder="1" applyAlignment="1">
      <alignment horizontal="center" wrapText="1"/>
    </xf>
    <xf numFmtId="0" fontId="101" fillId="57" borderId="0" xfId="0" applyFont="1" applyFill="1" applyBorder="1" applyAlignment="1">
      <alignment wrapText="1"/>
    </xf>
    <xf numFmtId="0" fontId="71" fillId="57" borderId="0" xfId="0" applyFont="1" applyFill="1" applyBorder="1" applyAlignment="1">
      <alignment horizontal="left" wrapText="1"/>
    </xf>
    <xf numFmtId="0" fontId="71" fillId="57" borderId="0" xfId="0" applyFont="1" applyFill="1" applyBorder="1" applyAlignment="1">
      <alignment horizontal="center" wrapText="1"/>
    </xf>
    <xf numFmtId="0" fontId="24" fillId="60" borderId="2" xfId="0" applyFont="1" applyFill="1" applyBorder="1" applyAlignment="1">
      <alignment vertical="center" wrapText="1"/>
    </xf>
    <xf numFmtId="3" fontId="97" fillId="65" borderId="2" xfId="0" applyNumberFormat="1" applyFont="1" applyFill="1" applyBorder="1" applyAlignment="1" applyProtection="1">
      <alignment horizontal="right" vertical="center" wrapText="1"/>
    </xf>
    <xf numFmtId="3" fontId="10" fillId="0" borderId="6" xfId="309" applyNumberFormat="1" applyBorder="1" applyProtection="1">
      <protection locked="0"/>
    </xf>
    <xf numFmtId="3" fontId="24" fillId="35" borderId="2" xfId="177" applyNumberFormat="1" applyFont="1" applyFill="1" applyBorder="1" applyAlignment="1" applyProtection="1">
      <alignment horizontal="right"/>
      <protection locked="0"/>
    </xf>
    <xf numFmtId="3" fontId="24" fillId="47" borderId="29" xfId="177" applyNumberFormat="1" applyFont="1" applyFill="1" applyBorder="1" applyAlignment="1" applyProtection="1">
      <alignment horizontal="right"/>
      <protection locked="0"/>
    </xf>
    <xf numFmtId="0" fontId="10" fillId="37" borderId="32" xfId="309" applyFill="1" applyBorder="1" applyProtection="1"/>
    <xf numFmtId="0" fontId="10" fillId="37" borderId="17" xfId="309" applyFill="1" applyBorder="1" applyProtection="1"/>
    <xf numFmtId="0" fontId="10" fillId="37" borderId="19" xfId="309" applyFill="1" applyBorder="1" applyProtection="1"/>
    <xf numFmtId="3" fontId="10" fillId="0" borderId="2" xfId="309" applyNumberFormat="1" applyBorder="1" applyProtection="1">
      <protection locked="0"/>
    </xf>
    <xf numFmtId="3" fontId="10" fillId="0" borderId="28" xfId="309" applyNumberFormat="1" applyBorder="1" applyProtection="1">
      <protection locked="0"/>
    </xf>
    <xf numFmtId="0" fontId="10" fillId="48" borderId="12" xfId="309" applyFill="1" applyBorder="1" applyAlignment="1" applyProtection="1">
      <alignment horizontal="center" wrapText="1"/>
    </xf>
    <xf numFmtId="3" fontId="10" fillId="0" borderId="2" xfId="309" applyNumberFormat="1" applyBorder="1" applyAlignment="1" applyProtection="1">
      <alignment horizontal="center"/>
      <protection locked="0"/>
    </xf>
    <xf numFmtId="3" fontId="10" fillId="0" borderId="2" xfId="309" applyNumberFormat="1" applyBorder="1" applyAlignment="1" applyProtection="1">
      <protection locked="0"/>
    </xf>
    <xf numFmtId="3" fontId="24" fillId="35" borderId="2" xfId="177" applyNumberFormat="1" applyFont="1" applyFill="1" applyBorder="1" applyAlignment="1" applyProtection="1">
      <protection locked="0"/>
    </xf>
    <xf numFmtId="3" fontId="10" fillId="0" borderId="6" xfId="309" applyNumberFormat="1" applyBorder="1" applyAlignment="1" applyProtection="1">
      <alignment horizontal="center"/>
      <protection locked="0"/>
    </xf>
    <xf numFmtId="3" fontId="24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8" fillId="0" borderId="0" xfId="0" applyFont="1"/>
    <xf numFmtId="188" fontId="98" fillId="57" borderId="0" xfId="0" applyNumberFormat="1" applyFont="1" applyFill="1" applyAlignment="1">
      <alignment vertical="center" wrapText="1"/>
    </xf>
    <xf numFmtId="0" fontId="81" fillId="0" borderId="0" xfId="0" applyFont="1"/>
    <xf numFmtId="14" fontId="72" fillId="65" borderId="41" xfId="0" applyNumberFormat="1" applyFont="1" applyFill="1" applyBorder="1" applyAlignment="1">
      <alignment horizontal="center" vertical="center"/>
    </xf>
    <xf numFmtId="0" fontId="67" fillId="64" borderId="4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wrapText="1" indent="1"/>
    </xf>
    <xf numFmtId="0" fontId="72" fillId="63" borderId="42" xfId="0" applyFont="1" applyFill="1" applyBorder="1" applyAlignment="1">
      <alignment horizontal="center" vertical="center"/>
    </xf>
    <xf numFmtId="0" fontId="105" fillId="0" borderId="0" xfId="0" applyFont="1"/>
    <xf numFmtId="0" fontId="104" fillId="0" borderId="0" xfId="0" applyFont="1"/>
    <xf numFmtId="0" fontId="85" fillId="0" borderId="35" xfId="309" applyFont="1" applyFill="1" applyBorder="1" applyAlignment="1" applyProtection="1">
      <alignment horizontal="center" vertical="center" wrapText="1"/>
    </xf>
    <xf numFmtId="0" fontId="0" fillId="0" borderId="48" xfId="0" applyBorder="1" applyAlignment="1" applyProtection="1">
      <alignment horizontal="left" vertical="center" indent="1"/>
    </xf>
    <xf numFmtId="3" fontId="24" fillId="47" borderId="2" xfId="177" applyNumberFormat="1" applyFont="1" applyFill="1" applyBorder="1" applyAlignment="1" applyProtection="1">
      <alignment horizontal="right"/>
      <protection locked="0"/>
    </xf>
    <xf numFmtId="3" fontId="10" fillId="0" borderId="6" xfId="309" applyNumberFormat="1" applyBorder="1" applyProtection="1"/>
    <xf numFmtId="3" fontId="10" fillId="0" borderId="6" xfId="309" applyNumberFormat="1" applyBorder="1" applyAlignment="1" applyProtection="1">
      <alignment horizontal="center"/>
    </xf>
    <xf numFmtId="0" fontId="8" fillId="0" borderId="33" xfId="309" applyFont="1" applyBorder="1" applyProtection="1">
      <protection locked="0"/>
    </xf>
    <xf numFmtId="0" fontId="84" fillId="0" borderId="0" xfId="309" applyFont="1" applyProtection="1"/>
    <xf numFmtId="0" fontId="83" fillId="0" borderId="0" xfId="309" applyFont="1" applyProtection="1"/>
    <xf numFmtId="3" fontId="83" fillId="0" borderId="0" xfId="309" applyNumberFormat="1" applyFont="1" applyProtection="1"/>
    <xf numFmtId="0" fontId="83" fillId="0" borderId="0" xfId="309" applyFont="1" applyBorder="1" applyProtection="1"/>
    <xf numFmtId="4" fontId="83" fillId="0" borderId="0" xfId="309" applyNumberFormat="1" applyFont="1" applyBorder="1" applyProtection="1"/>
    <xf numFmtId="3" fontId="83" fillId="0" borderId="0" xfId="309" applyNumberFormat="1" applyFont="1" applyBorder="1" applyProtection="1"/>
    <xf numFmtId="4" fontId="90" fillId="0" borderId="0" xfId="309" applyNumberFormat="1" applyFont="1" applyAlignment="1" applyProtection="1">
      <alignment horizontal="right"/>
      <protection locked="0"/>
    </xf>
    <xf numFmtId="0" fontId="87" fillId="0" borderId="0" xfId="309" applyFont="1" applyBorder="1" applyProtection="1"/>
    <xf numFmtId="0" fontId="87" fillId="0" borderId="16" xfId="309" applyFont="1" applyBorder="1" applyProtection="1"/>
    <xf numFmtId="0" fontId="10" fillId="0" borderId="0" xfId="309" applyBorder="1" applyProtection="1"/>
    <xf numFmtId="0" fontId="10" fillId="0" borderId="16" xfId="309" applyBorder="1" applyProtection="1"/>
    <xf numFmtId="0" fontId="80" fillId="0" borderId="0" xfId="303" applyFill="1" applyAlignment="1" applyProtection="1"/>
    <xf numFmtId="0" fontId="80" fillId="0" borderId="0" xfId="303"/>
    <xf numFmtId="0" fontId="81" fillId="67" borderId="49" xfId="0" applyFont="1" applyFill="1" applyBorder="1" applyAlignment="1" applyProtection="1">
      <alignment horizontal="center" vertical="center"/>
    </xf>
    <xf numFmtId="0" fontId="72" fillId="64" borderId="0" xfId="0" applyFont="1" applyFill="1" applyAlignment="1" applyProtection="1">
      <alignment horizontal="center" vertical="center"/>
      <protection locked="0"/>
    </xf>
    <xf numFmtId="0" fontId="79" fillId="0" borderId="0" xfId="0" applyFont="1" applyAlignment="1">
      <alignment vertical="center" wrapText="1"/>
    </xf>
    <xf numFmtId="0" fontId="106" fillId="57" borderId="0" xfId="348" applyFont="1" applyFill="1" applyBorder="1" applyAlignment="1">
      <alignment horizontal="left" vertical="center"/>
    </xf>
    <xf numFmtId="0" fontId="76" fillId="69" borderId="0" xfId="348" applyFont="1" applyFill="1" applyBorder="1" applyAlignment="1">
      <alignment horizontal="left" vertical="center"/>
    </xf>
    <xf numFmtId="0" fontId="76" fillId="57" borderId="0" xfId="348" applyFont="1" applyFill="1" applyBorder="1" applyAlignment="1">
      <alignment horizontal="left" vertical="center"/>
    </xf>
    <xf numFmtId="0" fontId="76" fillId="57" borderId="0" xfId="348" applyFont="1" applyFill="1" applyBorder="1" applyAlignment="1">
      <alignment vertical="center"/>
    </xf>
    <xf numFmtId="0" fontId="76" fillId="57" borderId="0" xfId="348" applyFont="1" applyFill="1" applyBorder="1" applyAlignment="1">
      <alignment vertical="center" wrapText="1"/>
    </xf>
    <xf numFmtId="3" fontId="77" fillId="57" borderId="0" xfId="348" applyNumberFormat="1" applyFont="1" applyFill="1" applyBorder="1" applyAlignment="1" applyProtection="1">
      <alignment horizontal="center" vertical="center" wrapText="1"/>
    </xf>
    <xf numFmtId="0" fontId="106" fillId="0" borderId="0" xfId="348" applyFont="1" applyBorder="1" applyAlignment="1">
      <alignment horizontal="left" vertical="center"/>
    </xf>
    <xf numFmtId="0" fontId="75" fillId="57" borderId="0" xfId="348" applyFont="1" applyFill="1"/>
    <xf numFmtId="0" fontId="76" fillId="57" borderId="0" xfId="348" applyFont="1" applyFill="1"/>
    <xf numFmtId="0" fontId="76" fillId="57" borderId="0" xfId="348" applyFont="1" applyFill="1" applyAlignment="1"/>
    <xf numFmtId="3" fontId="77" fillId="57" borderId="0" xfId="348" applyNumberFormat="1" applyFont="1" applyFill="1" applyBorder="1" applyAlignment="1" applyProtection="1">
      <alignment horizontal="left" vertical="center"/>
    </xf>
    <xf numFmtId="0" fontId="75" fillId="0" borderId="0" xfId="348" applyFont="1" applyBorder="1" applyAlignment="1">
      <alignment vertical="center" wrapText="1"/>
    </xf>
    <xf numFmtId="0" fontId="76" fillId="57" borderId="0" xfId="348" applyFont="1" applyFill="1" applyAlignment="1">
      <alignment horizontal="center" vertical="center" wrapText="1"/>
    </xf>
    <xf numFmtId="0" fontId="76" fillId="0" borderId="0" xfId="348" applyFont="1" applyAlignment="1">
      <alignment horizontal="center" vertical="center"/>
    </xf>
    <xf numFmtId="0" fontId="76" fillId="57" borderId="0" xfId="348" applyFont="1" applyFill="1" applyAlignment="1">
      <alignment vertical="center"/>
    </xf>
    <xf numFmtId="0" fontId="76" fillId="57" borderId="0" xfId="348" applyFont="1" applyFill="1" applyAlignment="1">
      <alignment vertical="center" wrapText="1"/>
    </xf>
    <xf numFmtId="0" fontId="78" fillId="57" borderId="0" xfId="348" applyFont="1" applyFill="1" applyAlignment="1">
      <alignment vertical="center" wrapText="1"/>
    </xf>
    <xf numFmtId="3" fontId="76" fillId="57" borderId="0" xfId="348" applyNumberFormat="1" applyFont="1" applyFill="1" applyAlignment="1" applyProtection="1">
      <alignment horizontal="center" wrapText="1"/>
      <protection locked="0"/>
    </xf>
    <xf numFmtId="0" fontId="78" fillId="57" borderId="0" xfId="348" applyFont="1" applyFill="1" applyAlignment="1"/>
    <xf numFmtId="0" fontId="78" fillId="57" borderId="0" xfId="348" applyFont="1" applyFill="1" applyAlignment="1">
      <alignment wrapText="1"/>
    </xf>
    <xf numFmtId="0" fontId="76" fillId="0" borderId="0" xfId="348" applyFont="1" applyBorder="1" applyAlignment="1">
      <alignment horizontal="left" vertical="center"/>
    </xf>
    <xf numFmtId="3" fontId="77" fillId="57" borderId="0" xfId="348" applyNumberFormat="1" applyFont="1" applyFill="1" applyBorder="1" applyAlignment="1" applyProtection="1">
      <alignment horizontal="center" vertical="center"/>
    </xf>
    <xf numFmtId="3" fontId="77" fillId="57" borderId="56" xfId="348" applyNumberFormat="1" applyFont="1" applyFill="1" applyBorder="1" applyAlignment="1" applyProtection="1">
      <alignment horizontal="center" vertical="center" wrapText="1"/>
    </xf>
    <xf numFmtId="187" fontId="78" fillId="57" borderId="56" xfId="348" applyNumberFormat="1" applyFont="1" applyFill="1" applyBorder="1" applyAlignment="1">
      <alignment horizontal="center" vertical="center"/>
    </xf>
    <xf numFmtId="187" fontId="78" fillId="57" borderId="0" xfId="348" applyNumberFormat="1" applyFont="1" applyFill="1" applyBorder="1" applyAlignment="1">
      <alignment horizontal="center" vertical="center"/>
    </xf>
    <xf numFmtId="0" fontId="77" fillId="57" borderId="56" xfId="348" applyFont="1" applyFill="1" applyBorder="1" applyAlignment="1">
      <alignment horizontal="left" vertical="center"/>
    </xf>
    <xf numFmtId="188" fontId="78" fillId="57" borderId="56" xfId="348" applyNumberFormat="1" applyFont="1" applyFill="1" applyBorder="1" applyAlignment="1">
      <alignment horizontal="center" vertical="center" wrapText="1"/>
    </xf>
    <xf numFmtId="0" fontId="111" fillId="57" borderId="0" xfId="348" applyFont="1" applyFill="1" applyAlignment="1">
      <alignment vertical="center"/>
    </xf>
    <xf numFmtId="0" fontId="76" fillId="57" borderId="56" xfId="348" applyFont="1" applyFill="1" applyBorder="1" applyAlignment="1">
      <alignment horizontal="left" vertical="center" indent="1"/>
    </xf>
    <xf numFmtId="188" fontId="78" fillId="57" borderId="56" xfId="348" applyNumberFormat="1" applyFont="1" applyFill="1" applyBorder="1" applyAlignment="1" applyProtection="1">
      <alignment horizontal="center" vertical="center" wrapText="1"/>
    </xf>
    <xf numFmtId="3" fontId="77" fillId="57" borderId="56" xfId="348" applyNumberFormat="1" applyFont="1" applyFill="1" applyBorder="1" applyAlignment="1" applyProtection="1">
      <alignment horizontal="left" vertical="center" wrapText="1"/>
    </xf>
    <xf numFmtId="3" fontId="77" fillId="57" borderId="0" xfId="348" applyNumberFormat="1" applyFont="1" applyFill="1" applyBorder="1" applyAlignment="1" applyProtection="1">
      <alignment horizontal="left" vertical="center" wrapText="1"/>
    </xf>
    <xf numFmtId="188" fontId="78" fillId="57" borderId="0" xfId="348" applyNumberFormat="1" applyFont="1" applyFill="1" applyBorder="1" applyAlignment="1">
      <alignment horizontal="center" vertical="center" wrapText="1"/>
    </xf>
    <xf numFmtId="0" fontId="78" fillId="57" borderId="0" xfId="348" applyFont="1" applyFill="1"/>
    <xf numFmtId="0" fontId="76" fillId="57" borderId="0" xfId="348" applyFont="1" applyFill="1" applyBorder="1"/>
    <xf numFmtId="0" fontId="76" fillId="57" borderId="0" xfId="348" applyFont="1" applyFill="1" applyBorder="1" applyAlignment="1"/>
    <xf numFmtId="3" fontId="10" fillId="0" borderId="0" xfId="309" applyNumberFormat="1" applyBorder="1" applyProtection="1">
      <protection locked="0"/>
    </xf>
    <xf numFmtId="3" fontId="10" fillId="0" borderId="0" xfId="309" applyNumberFormat="1" applyBorder="1" applyAlignment="1" applyProtection="1">
      <alignment horizontal="center"/>
      <protection locked="0"/>
    </xf>
    <xf numFmtId="0" fontId="6" fillId="0" borderId="0" xfId="309" applyFont="1" applyProtection="1"/>
    <xf numFmtId="0" fontId="129" fillId="0" borderId="0" xfId="309" applyFont="1" applyProtection="1"/>
    <xf numFmtId="0" fontId="81" fillId="0" borderId="46" xfId="0" applyFont="1" applyBorder="1" applyAlignment="1" applyProtection="1">
      <alignment horizontal="center" vertical="center"/>
    </xf>
    <xf numFmtId="0" fontId="5" fillId="0" borderId="6" xfId="309" applyFont="1" applyBorder="1" applyProtection="1"/>
    <xf numFmtId="0" fontId="130" fillId="0" borderId="0" xfId="0" applyFont="1"/>
    <xf numFmtId="0" fontId="4" fillId="0" borderId="6" xfId="309" applyFont="1" applyBorder="1" applyProtection="1">
      <protection locked="0"/>
    </xf>
    <xf numFmtId="3" fontId="4" fillId="0" borderId="6" xfId="309" applyNumberFormat="1" applyFont="1" applyBorder="1" applyProtection="1">
      <protection locked="0"/>
    </xf>
    <xf numFmtId="3" fontId="4" fillId="0" borderId="6" xfId="309" applyNumberFormat="1" applyFont="1" applyBorder="1" applyAlignment="1" applyProtection="1">
      <alignment horizontal="center"/>
      <protection locked="0"/>
    </xf>
    <xf numFmtId="3" fontId="76" fillId="0" borderId="2" xfId="0" applyNumberFormat="1" applyFont="1" applyFill="1" applyBorder="1" applyAlignment="1" applyProtection="1">
      <alignment horizontal="right" vertical="center" indent="1"/>
      <protection locked="0"/>
    </xf>
    <xf numFmtId="3" fontId="76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76" fillId="65" borderId="2" xfId="0" applyNumberFormat="1" applyFont="1" applyFill="1" applyBorder="1" applyAlignment="1">
      <alignment horizontal="right" indent="1"/>
    </xf>
    <xf numFmtId="3" fontId="24" fillId="0" borderId="2" xfId="0" applyNumberFormat="1" applyFont="1" applyFill="1" applyBorder="1" applyAlignment="1" applyProtection="1">
      <alignment horizontal="right" vertical="center" indent="1"/>
      <protection locked="0"/>
    </xf>
    <xf numFmtId="3" fontId="24" fillId="0" borderId="2" xfId="0" applyNumberFormat="1" applyFont="1" applyBorder="1" applyAlignment="1" applyProtection="1">
      <alignment horizontal="right" vertical="center" indent="1"/>
      <protection locked="0"/>
    </xf>
    <xf numFmtId="49" fontId="24" fillId="65" borderId="2" xfId="0" applyNumberFormat="1" applyFont="1" applyFill="1" applyBorder="1" applyAlignment="1">
      <alignment horizontal="right" indent="1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65" borderId="2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horizontal="right" indent="1"/>
    </xf>
    <xf numFmtId="3" fontId="71" fillId="57" borderId="2" xfId="0" applyNumberFormat="1" applyFont="1" applyFill="1" applyBorder="1" applyAlignment="1" applyProtection="1">
      <alignment horizontal="right" vertical="center" wrapText="1" indent="1"/>
    </xf>
    <xf numFmtId="3" fontId="97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71" fillId="65" borderId="2" xfId="0" applyFont="1" applyFill="1" applyBorder="1" applyAlignment="1">
      <alignment horizontal="right" vertical="center" wrapText="1" indent="1"/>
    </xf>
    <xf numFmtId="3" fontId="97" fillId="59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97" fillId="59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24" fillId="59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65" borderId="2" xfId="0" applyNumberFormat="1" applyFont="1" applyFill="1" applyBorder="1" applyAlignment="1">
      <alignment horizontal="right" vertical="center" wrapText="1" indent="1"/>
    </xf>
    <xf numFmtId="3" fontId="97" fillId="57" borderId="2" xfId="0" applyNumberFormat="1" applyFont="1" applyFill="1" applyBorder="1" applyAlignment="1" applyProtection="1">
      <alignment horizontal="right" vertical="center" indent="1"/>
      <protection locked="0"/>
    </xf>
    <xf numFmtId="0" fontId="24" fillId="57" borderId="2" xfId="0" applyFont="1" applyFill="1" applyBorder="1" applyAlignment="1" applyProtection="1">
      <alignment horizontal="right" vertical="center" wrapText="1" indent="1"/>
      <protection locked="0"/>
    </xf>
    <xf numFmtId="0" fontId="13" fillId="65" borderId="2" xfId="0" applyFont="1" applyFill="1" applyBorder="1" applyAlignment="1">
      <alignment horizontal="right" vertical="center" indent="1"/>
    </xf>
    <xf numFmtId="3" fontId="76" fillId="57" borderId="56" xfId="348" applyNumberFormat="1" applyFont="1" applyFill="1" applyBorder="1" applyAlignment="1" applyProtection="1">
      <alignment horizontal="right" vertical="center" indent="1"/>
      <protection locked="0"/>
    </xf>
    <xf numFmtId="0" fontId="71" fillId="57" borderId="2" xfId="0" applyFont="1" applyFill="1" applyBorder="1" applyAlignment="1">
      <alignment horizontal="center" vertical="center" wrapText="1"/>
    </xf>
    <xf numFmtId="3" fontId="24" fillId="57" borderId="2" xfId="0" applyNumberFormat="1" applyFont="1" applyFill="1" applyBorder="1" applyAlignment="1" applyProtection="1">
      <alignment horizontal="right" wrapText="1" indent="1"/>
      <protection locked="0"/>
    </xf>
    <xf numFmtId="3" fontId="24" fillId="60" borderId="2" xfId="0" applyNumberFormat="1" applyFont="1" applyFill="1" applyBorder="1" applyAlignment="1" applyProtection="1">
      <alignment horizontal="right" wrapText="1" indent="1"/>
      <protection locked="0"/>
    </xf>
    <xf numFmtId="3" fontId="24" fillId="59" borderId="2" xfId="0" applyNumberFormat="1" applyFont="1" applyFill="1" applyBorder="1" applyAlignment="1" applyProtection="1">
      <alignment horizontal="right" wrapText="1" indent="1"/>
      <protection locked="0"/>
    </xf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Font="1" applyProtection="1"/>
    <xf numFmtId="0" fontId="75" fillId="57" borderId="0" xfId="650" applyNumberFormat="1" applyFont="1" applyFill="1" applyBorder="1" applyAlignment="1">
      <alignment wrapText="1"/>
    </xf>
    <xf numFmtId="49" fontId="78" fillId="57" borderId="0" xfId="650" applyNumberFormat="1" applyFont="1" applyFill="1" applyBorder="1" applyAlignment="1">
      <alignment wrapText="1"/>
    </xf>
    <xf numFmtId="0" fontId="78" fillId="57" borderId="0" xfId="650" applyFont="1" applyFill="1" applyBorder="1" applyAlignment="1">
      <alignment wrapText="1"/>
    </xf>
    <xf numFmtId="0" fontId="106" fillId="57" borderId="0" xfId="650" applyFont="1" applyFill="1" applyBorder="1" applyAlignment="1">
      <alignment horizontal="left" vertical="center"/>
    </xf>
    <xf numFmtId="0" fontId="106" fillId="57" borderId="0" xfId="650" applyFont="1" applyFill="1" applyBorder="1" applyAlignment="1">
      <alignment wrapText="1"/>
    </xf>
    <xf numFmtId="0" fontId="78" fillId="57" borderId="0" xfId="650" applyFont="1" applyFill="1" applyBorder="1"/>
    <xf numFmtId="0" fontId="107" fillId="57" borderId="0" xfId="650" applyFont="1" applyFill="1" applyBorder="1" applyAlignment="1">
      <alignment wrapText="1"/>
    </xf>
    <xf numFmtId="0" fontId="76" fillId="69" borderId="0" xfId="650" applyFont="1" applyFill="1" applyBorder="1" applyAlignment="1">
      <alignment horizontal="left" vertical="center"/>
    </xf>
    <xf numFmtId="0" fontId="76" fillId="57" borderId="0" xfId="650" applyFont="1" applyFill="1" applyBorder="1" applyAlignment="1">
      <alignment horizontal="left" vertical="center"/>
    </xf>
    <xf numFmtId="0" fontId="108" fillId="57" borderId="0" xfId="650" applyFont="1" applyFill="1" applyBorder="1" applyAlignment="1">
      <alignment horizontal="center"/>
    </xf>
    <xf numFmtId="0" fontId="76" fillId="57" borderId="0" xfId="650" applyFont="1" applyFill="1" applyBorder="1" applyAlignment="1">
      <alignment vertical="center"/>
    </xf>
    <xf numFmtId="0" fontId="76" fillId="57" borderId="0" xfId="650" applyFont="1" applyFill="1" applyBorder="1" applyAlignment="1">
      <alignment vertical="center" wrapText="1"/>
    </xf>
    <xf numFmtId="0" fontId="78" fillId="57" borderId="0" xfId="650" applyFont="1" applyFill="1" applyBorder="1" applyAlignment="1">
      <alignment vertical="center" wrapText="1"/>
    </xf>
    <xf numFmtId="0" fontId="78" fillId="57" borderId="0" xfId="650" applyNumberFormat="1" applyFont="1" applyFill="1" applyBorder="1" applyAlignment="1">
      <alignment wrapText="1"/>
    </xf>
    <xf numFmtId="3" fontId="109" fillId="57" borderId="0" xfId="650" applyNumberFormat="1" applyFont="1" applyFill="1" applyBorder="1" applyAlignment="1" applyProtection="1">
      <alignment horizontal="center" vertical="center" wrapText="1"/>
    </xf>
    <xf numFmtId="0" fontId="110" fillId="57" borderId="0" xfId="650" applyFont="1" applyFill="1" applyBorder="1" applyAlignment="1">
      <alignment horizontal="center" vertical="center" wrapText="1"/>
    </xf>
    <xf numFmtId="3" fontId="107" fillId="57" borderId="50" xfId="650" applyNumberFormat="1" applyFont="1" applyFill="1" applyBorder="1" applyAlignment="1" applyProtection="1">
      <alignment horizontal="center" vertical="center" wrapText="1"/>
    </xf>
    <xf numFmtId="3" fontId="107" fillId="0" borderId="50" xfId="650" applyNumberFormat="1" applyFont="1" applyFill="1" applyBorder="1" applyAlignment="1" applyProtection="1">
      <alignment horizontal="center" vertical="center" wrapText="1"/>
    </xf>
    <xf numFmtId="0" fontId="78" fillId="57" borderId="0" xfId="650" applyFont="1" applyFill="1" applyBorder="1" applyAlignment="1">
      <alignment horizontal="center" vertical="center" wrapText="1"/>
    </xf>
    <xf numFmtId="0" fontId="106" fillId="57" borderId="0" xfId="650" applyFont="1" applyFill="1" applyBorder="1" applyAlignment="1">
      <alignment horizontal="center" vertical="center"/>
    </xf>
    <xf numFmtId="0" fontId="106" fillId="57" borderId="0" xfId="650" applyFont="1" applyFill="1" applyBorder="1" applyAlignment="1">
      <alignment horizontal="center" vertical="center" wrapText="1"/>
    </xf>
    <xf numFmtId="0" fontId="107" fillId="57" borderId="0" xfId="650" applyNumberFormat="1" applyFont="1" applyFill="1" applyBorder="1" applyAlignment="1" applyProtection="1">
      <alignment horizontal="left" vertical="center" wrapText="1"/>
    </xf>
    <xf numFmtId="3" fontId="77" fillId="57" borderId="0" xfId="650" applyNumberFormat="1" applyFont="1" applyFill="1" applyBorder="1" applyAlignment="1" applyProtection="1">
      <alignment horizontal="center" vertical="center" wrapText="1"/>
    </xf>
    <xf numFmtId="187" fontId="78" fillId="57" borderId="50" xfId="650" applyNumberFormat="1" applyFont="1" applyFill="1" applyBorder="1" applyAlignment="1">
      <alignment horizontal="center" vertical="center"/>
    </xf>
    <xf numFmtId="0" fontId="77" fillId="0" borderId="50" xfId="650" applyNumberFormat="1" applyFont="1" applyFill="1" applyBorder="1" applyAlignment="1">
      <alignment vertical="center" wrapText="1"/>
    </xf>
    <xf numFmtId="188" fontId="78" fillId="57" borderId="50" xfId="650" applyNumberFormat="1" applyFont="1" applyFill="1" applyBorder="1" applyAlignment="1">
      <alignment horizontal="center" vertical="center" wrapText="1"/>
    </xf>
    <xf numFmtId="0" fontId="76" fillId="57" borderId="50" xfId="650" applyFont="1" applyFill="1" applyBorder="1" applyAlignment="1">
      <alignment horizontal="center" vertical="center" wrapText="1"/>
    </xf>
    <xf numFmtId="0" fontId="107" fillId="0" borderId="50" xfId="650" applyNumberFormat="1" applyFont="1" applyFill="1" applyBorder="1" applyAlignment="1" applyProtection="1">
      <alignment horizontal="left" vertical="center" wrapText="1"/>
    </xf>
    <xf numFmtId="49" fontId="76" fillId="57" borderId="50" xfId="650" applyNumberFormat="1" applyFont="1" applyFill="1" applyBorder="1" applyAlignment="1">
      <alignment horizontal="center" vertical="center"/>
    </xf>
    <xf numFmtId="0" fontId="76" fillId="0" borderId="50" xfId="650" applyNumberFormat="1" applyFont="1" applyFill="1" applyBorder="1" applyAlignment="1">
      <alignment horizontal="left" vertical="center" wrapText="1" indent="1"/>
    </xf>
    <xf numFmtId="0" fontId="76" fillId="0" borderId="50" xfId="650" applyNumberFormat="1" applyFont="1" applyFill="1" applyBorder="1" applyAlignment="1" applyProtection="1">
      <alignment horizontal="left" vertical="center" wrapText="1"/>
    </xf>
    <xf numFmtId="0" fontId="76" fillId="0" borderId="50" xfId="650" applyNumberFormat="1" applyFont="1" applyFill="1" applyBorder="1" applyAlignment="1">
      <alignment horizontal="left" vertical="center" wrapText="1" indent="2"/>
    </xf>
    <xf numFmtId="0" fontId="77" fillId="0" borderId="50" xfId="650" applyNumberFormat="1" applyFont="1" applyFill="1" applyBorder="1" applyAlignment="1" applyProtection="1">
      <alignment horizontal="left" vertical="center" wrapText="1"/>
    </xf>
    <xf numFmtId="0" fontId="78" fillId="0" borderId="50" xfId="650" applyNumberFormat="1" applyFont="1" applyFill="1" applyBorder="1" applyAlignment="1" applyProtection="1">
      <alignment horizontal="left" vertical="center" wrapText="1" indent="1"/>
    </xf>
    <xf numFmtId="0" fontId="76" fillId="0" borderId="50" xfId="650" applyNumberFormat="1" applyFont="1" applyFill="1" applyBorder="1" applyAlignment="1">
      <alignment horizontal="left" vertical="center" wrapText="1" indent="3"/>
    </xf>
    <xf numFmtId="0" fontId="76" fillId="0" borderId="50" xfId="650" applyNumberFormat="1" applyFont="1" applyFill="1" applyBorder="1" applyAlignment="1" applyProtection="1">
      <alignment horizontal="left" vertical="center" wrapText="1" indent="1"/>
    </xf>
    <xf numFmtId="0" fontId="76" fillId="0" borderId="50" xfId="650" applyNumberFormat="1" applyFont="1" applyFill="1" applyBorder="1" applyAlignment="1">
      <alignment horizontal="left" vertical="center" wrapText="1" indent="4"/>
    </xf>
    <xf numFmtId="0" fontId="76" fillId="0" borderId="50" xfId="650" applyNumberFormat="1" applyFont="1" applyFill="1" applyBorder="1" applyAlignment="1">
      <alignment horizontal="left" vertical="center" wrapText="1" indent="5"/>
    </xf>
    <xf numFmtId="0" fontId="106" fillId="0" borderId="0" xfId="650" applyFont="1" applyFill="1" applyBorder="1" applyAlignment="1">
      <alignment horizontal="left" vertical="center"/>
    </xf>
    <xf numFmtId="0" fontId="78" fillId="0" borderId="0" xfId="650" applyFont="1" applyFill="1" applyBorder="1"/>
    <xf numFmtId="188" fontId="76" fillId="57" borderId="50" xfId="650" applyNumberFormat="1" applyFont="1" applyFill="1" applyBorder="1" applyAlignment="1">
      <alignment horizontal="center" vertical="center" wrapText="1"/>
    </xf>
    <xf numFmtId="0" fontId="76" fillId="0" borderId="0" xfId="650" applyFont="1" applyFill="1" applyBorder="1" applyAlignment="1">
      <alignment vertical="center" wrapText="1"/>
    </xf>
    <xf numFmtId="0" fontId="77" fillId="0" borderId="50" xfId="650" applyFont="1" applyFill="1" applyBorder="1" applyAlignment="1">
      <alignment horizontal="center" vertical="center" wrapText="1"/>
    </xf>
    <xf numFmtId="0" fontId="106" fillId="0" borderId="0" xfId="650" applyFont="1" applyBorder="1" applyAlignment="1">
      <alignment horizontal="left" vertical="center"/>
    </xf>
    <xf numFmtId="189" fontId="76" fillId="57" borderId="0" xfId="650" applyNumberFormat="1" applyFont="1" applyFill="1" applyBorder="1" applyAlignment="1">
      <alignment vertical="center" wrapText="1"/>
    </xf>
    <xf numFmtId="0" fontId="111" fillId="57" borderId="0" xfId="650" applyFont="1" applyFill="1" applyBorder="1" applyAlignment="1">
      <alignment vertical="center" wrapText="1"/>
    </xf>
    <xf numFmtId="0" fontId="111" fillId="57" borderId="0" xfId="650" applyFont="1" applyFill="1" applyBorder="1" applyAlignment="1">
      <alignment wrapText="1"/>
    </xf>
    <xf numFmtId="0" fontId="76" fillId="57" borderId="0" xfId="650" applyFont="1" applyFill="1" applyBorder="1" applyAlignment="1">
      <alignment horizontal="center" vertical="center" wrapText="1"/>
    </xf>
    <xf numFmtId="0" fontId="75" fillId="57" borderId="0" xfId="650" applyFont="1" applyFill="1" applyAlignment="1">
      <alignment wrapText="1"/>
    </xf>
    <xf numFmtId="188" fontId="78" fillId="57" borderId="0" xfId="650" applyNumberFormat="1" applyFont="1" applyFill="1" applyAlignment="1">
      <alignment horizontal="center" vertical="center" wrapText="1"/>
    </xf>
    <xf numFmtId="0" fontId="78" fillId="57" borderId="0" xfId="650" applyFont="1" applyFill="1"/>
    <xf numFmtId="0" fontId="78" fillId="57" borderId="0" xfId="650" applyFont="1" applyFill="1" applyAlignment="1"/>
    <xf numFmtId="0" fontId="78" fillId="57" borderId="0" xfId="650" applyFont="1" applyFill="1" applyBorder="1" applyAlignment="1">
      <alignment horizontal="center" vertical="center"/>
    </xf>
    <xf numFmtId="0" fontId="78" fillId="57" borderId="58" xfId="650" applyFont="1" applyFill="1" applyBorder="1" applyAlignment="1">
      <alignment horizontal="center" vertical="center"/>
    </xf>
    <xf numFmtId="0" fontId="78" fillId="57" borderId="33" xfId="650" applyFont="1" applyFill="1" applyBorder="1" applyAlignment="1">
      <alignment horizontal="center" vertical="center"/>
    </xf>
    <xf numFmtId="49" fontId="76" fillId="57" borderId="0" xfId="650" applyNumberFormat="1" applyFont="1" applyFill="1" applyBorder="1" applyAlignment="1">
      <alignment wrapText="1"/>
    </xf>
    <xf numFmtId="0" fontId="76" fillId="0" borderId="63" xfId="650" applyFont="1" applyFill="1" applyBorder="1" applyAlignment="1">
      <alignment vertical="center" wrapText="1"/>
    </xf>
    <xf numFmtId="0" fontId="78" fillId="57" borderId="0" xfId="650" applyFont="1" applyFill="1" applyBorder="1" applyAlignment="1">
      <alignment horizontal="center"/>
    </xf>
    <xf numFmtId="49" fontId="76" fillId="57" borderId="0" xfId="650" applyNumberFormat="1" applyFont="1" applyFill="1" applyBorder="1" applyAlignment="1">
      <alignment horizontal="center" wrapText="1"/>
    </xf>
    <xf numFmtId="187" fontId="78" fillId="0" borderId="50" xfId="650" applyNumberFormat="1" applyFont="1" applyFill="1" applyBorder="1" applyAlignment="1">
      <alignment horizontal="center" vertical="center"/>
    </xf>
    <xf numFmtId="49" fontId="77" fillId="57" borderId="50" xfId="650" applyNumberFormat="1" applyFont="1" applyFill="1" applyBorder="1" applyAlignment="1">
      <alignment horizontal="left" wrapText="1"/>
    </xf>
    <xf numFmtId="0" fontId="78" fillId="57" borderId="0" xfId="650" applyFont="1" applyFill="1" applyBorder="1" applyAlignment="1"/>
    <xf numFmtId="49" fontId="77" fillId="57" borderId="50" xfId="650" applyNumberFormat="1" applyFont="1" applyFill="1" applyBorder="1" applyAlignment="1">
      <alignment horizontal="left" wrapText="1" indent="1"/>
    </xf>
    <xf numFmtId="0" fontId="111" fillId="57" borderId="0" xfId="650" applyFont="1" applyFill="1" applyAlignment="1">
      <alignment vertical="center"/>
    </xf>
    <xf numFmtId="49" fontId="77" fillId="57" borderId="50" xfId="650" applyNumberFormat="1" applyFont="1" applyFill="1" applyBorder="1" applyAlignment="1">
      <alignment horizontal="left" wrapText="1" indent="2"/>
    </xf>
    <xf numFmtId="49" fontId="76" fillId="57" borderId="50" xfId="650" applyNumberFormat="1" applyFont="1" applyFill="1" applyBorder="1" applyAlignment="1">
      <alignment horizontal="left" wrapText="1" indent="3"/>
    </xf>
    <xf numFmtId="0" fontId="76" fillId="57" borderId="0" xfId="650" applyFont="1" applyFill="1" applyAlignment="1">
      <alignment vertical="center"/>
    </xf>
    <xf numFmtId="49" fontId="76" fillId="57" borderId="50" xfId="650" applyNumberFormat="1" applyFont="1" applyFill="1" applyBorder="1" applyAlignment="1">
      <alignment horizontal="left" wrapText="1" indent="2"/>
    </xf>
    <xf numFmtId="49" fontId="76" fillId="57" borderId="50" xfId="650" quotePrefix="1" applyNumberFormat="1" applyFont="1" applyFill="1" applyBorder="1" applyAlignment="1">
      <alignment horizontal="left" wrapText="1" indent="3"/>
    </xf>
    <xf numFmtId="0" fontId="125" fillId="57" borderId="0" xfId="650" applyFont="1" applyFill="1" applyBorder="1" applyAlignment="1">
      <alignment horizontal="left" vertical="center"/>
    </xf>
    <xf numFmtId="0" fontId="76" fillId="0" borderId="0" xfId="650" applyFont="1" applyFill="1"/>
    <xf numFmtId="49" fontId="76" fillId="0" borderId="50" xfId="650" applyNumberFormat="1" applyFont="1" applyFill="1" applyBorder="1" applyAlignment="1">
      <alignment horizontal="left" wrapText="1" indent="3"/>
    </xf>
    <xf numFmtId="188" fontId="76" fillId="0" borderId="50" xfId="650" applyNumberFormat="1" applyFont="1" applyFill="1" applyBorder="1" applyAlignment="1">
      <alignment horizontal="center" vertical="center" wrapText="1"/>
    </xf>
    <xf numFmtId="0" fontId="126" fillId="57" borderId="0" xfId="650" applyFont="1" applyFill="1" applyBorder="1"/>
    <xf numFmtId="0" fontId="78" fillId="0" borderId="0" xfId="650" applyFont="1" applyFill="1"/>
    <xf numFmtId="49" fontId="76" fillId="0" borderId="50" xfId="650" applyNumberFormat="1" applyFont="1" applyFill="1" applyBorder="1" applyAlignment="1">
      <alignment horizontal="left" wrapText="1" indent="2"/>
    </xf>
    <xf numFmtId="188" fontId="78" fillId="0" borderId="50" xfId="650" applyNumberFormat="1" applyFont="1" applyFill="1" applyBorder="1" applyAlignment="1">
      <alignment horizontal="center" vertical="center" wrapText="1"/>
    </xf>
    <xf numFmtId="0" fontId="111" fillId="0" borderId="0" xfId="650" applyFont="1" applyFill="1" applyAlignment="1">
      <alignment vertical="center"/>
    </xf>
    <xf numFmtId="0" fontId="78" fillId="0" borderId="0" xfId="650" applyFont="1" applyFill="1" applyAlignment="1"/>
    <xf numFmtId="49" fontId="76" fillId="57" borderId="50" xfId="650" applyNumberFormat="1" applyFont="1" applyFill="1" applyBorder="1" applyAlignment="1">
      <alignment horizontal="left" wrapText="1" indent="1"/>
    </xf>
    <xf numFmtId="49" fontId="76" fillId="0" borderId="50" xfId="650" applyNumberFormat="1" applyFont="1" applyFill="1" applyBorder="1" applyAlignment="1">
      <alignment horizontal="left" wrapText="1" indent="1"/>
    </xf>
    <xf numFmtId="49" fontId="77" fillId="57" borderId="50" xfId="650" applyNumberFormat="1" applyFont="1" applyFill="1" applyBorder="1" applyAlignment="1">
      <alignment wrapText="1"/>
    </xf>
    <xf numFmtId="0" fontId="78" fillId="57" borderId="50" xfId="650" applyFont="1" applyFill="1" applyBorder="1" applyAlignment="1">
      <alignment horizontal="center" vertical="center"/>
    </xf>
    <xf numFmtId="0" fontId="76" fillId="57" borderId="50" xfId="650" applyFont="1" applyFill="1" applyBorder="1" applyAlignment="1">
      <alignment horizontal="left" wrapText="1" indent="1"/>
    </xf>
    <xf numFmtId="0" fontId="76" fillId="57" borderId="50" xfId="650" quotePrefix="1" applyFont="1" applyFill="1" applyBorder="1" applyAlignment="1">
      <alignment horizontal="left" wrapText="1" indent="1"/>
    </xf>
    <xf numFmtId="0" fontId="78" fillId="57" borderId="0" xfId="650" applyFont="1" applyFill="1" applyAlignment="1">
      <alignment wrapText="1"/>
    </xf>
    <xf numFmtId="0" fontId="78" fillId="57" borderId="0" xfId="650" applyFont="1" applyFill="1" applyAlignment="1">
      <alignment horizontal="center" vertical="center"/>
    </xf>
    <xf numFmtId="0" fontId="75" fillId="57" borderId="0" xfId="650" applyFont="1" applyFill="1"/>
    <xf numFmtId="188" fontId="78" fillId="57" borderId="0" xfId="650" applyNumberFormat="1" applyFont="1" applyFill="1" applyAlignment="1">
      <alignment horizontal="center" wrapText="1"/>
    </xf>
    <xf numFmtId="0" fontId="76" fillId="57" borderId="0" xfId="650" applyFont="1" applyFill="1"/>
    <xf numFmtId="0" fontId="76" fillId="57" borderId="0" xfId="650" applyFont="1" applyFill="1" applyAlignment="1">
      <alignment wrapText="1"/>
    </xf>
    <xf numFmtId="0" fontId="111" fillId="57" borderId="0" xfId="650" applyFont="1" applyFill="1" applyBorder="1"/>
    <xf numFmtId="0" fontId="76" fillId="57" borderId="0" xfId="650" applyFont="1" applyFill="1" applyBorder="1"/>
    <xf numFmtId="0" fontId="77" fillId="57" borderId="0" xfId="650" applyFont="1" applyFill="1" applyBorder="1" applyAlignment="1">
      <alignment wrapText="1"/>
    </xf>
    <xf numFmtId="0" fontId="77" fillId="57" borderId="0" xfId="650" applyFont="1" applyFill="1"/>
    <xf numFmtId="0" fontId="77" fillId="57" borderId="50" xfId="650" applyFont="1" applyFill="1" applyBorder="1" applyAlignment="1">
      <alignment horizontal="center" vertical="center" wrapText="1"/>
    </xf>
    <xf numFmtId="0" fontId="76" fillId="57" borderId="0" xfId="650" applyFont="1" applyFill="1" applyAlignment="1">
      <alignment horizontal="center" wrapText="1"/>
    </xf>
    <xf numFmtId="0" fontId="111" fillId="57" borderId="0" xfId="650" applyFont="1" applyFill="1" applyBorder="1" applyAlignment="1">
      <alignment horizontal="center" wrapText="1"/>
    </xf>
    <xf numFmtId="0" fontId="76" fillId="57" borderId="0" xfId="650" applyFont="1" applyFill="1" applyBorder="1" applyAlignment="1">
      <alignment horizontal="center" wrapText="1"/>
    </xf>
    <xf numFmtId="187" fontId="78" fillId="57" borderId="63" xfId="650" applyNumberFormat="1" applyFont="1" applyFill="1" applyBorder="1" applyAlignment="1">
      <alignment horizontal="center" vertical="center"/>
    </xf>
    <xf numFmtId="189" fontId="78" fillId="57" borderId="0" xfId="650" applyNumberFormat="1" applyFont="1" applyFill="1" applyBorder="1"/>
    <xf numFmtId="188" fontId="78" fillId="57" borderId="57" xfId="650" applyNumberFormat="1" applyFont="1" applyFill="1" applyBorder="1" applyAlignment="1">
      <alignment horizontal="center" vertical="center" wrapText="1"/>
    </xf>
    <xf numFmtId="3" fontId="77" fillId="57" borderId="0" xfId="650" applyNumberFormat="1" applyFont="1" applyFill="1" applyBorder="1" applyAlignment="1" applyProtection="1">
      <alignment horizontal="center" vertical="center"/>
      <protection locked="0"/>
    </xf>
    <xf numFmtId="49" fontId="76" fillId="57" borderId="0" xfId="650" applyNumberFormat="1" applyFont="1" applyFill="1" applyBorder="1" applyAlignment="1">
      <alignment horizontal="center" vertical="center"/>
    </xf>
    <xf numFmtId="188" fontId="78" fillId="0" borderId="57" xfId="650" applyNumberFormat="1" applyFont="1" applyFill="1" applyBorder="1" applyAlignment="1">
      <alignment horizontal="center" vertical="center" wrapText="1"/>
    </xf>
    <xf numFmtId="49" fontId="77" fillId="57" borderId="50" xfId="650" applyNumberFormat="1" applyFont="1" applyFill="1" applyBorder="1" applyAlignment="1">
      <alignment horizontal="left" wrapText="1" indent="3"/>
    </xf>
    <xf numFmtId="49" fontId="76" fillId="57" borderId="50" xfId="650" applyNumberFormat="1" applyFont="1" applyFill="1" applyBorder="1" applyAlignment="1">
      <alignment horizontal="left" indent="4"/>
    </xf>
    <xf numFmtId="0" fontId="111" fillId="57" borderId="0" xfId="650" applyFont="1" applyFill="1" applyBorder="1" applyAlignment="1">
      <alignment vertical="center"/>
    </xf>
    <xf numFmtId="49" fontId="76" fillId="57" borderId="50" xfId="650" quotePrefix="1" applyNumberFormat="1" applyFont="1" applyFill="1" applyBorder="1" applyAlignment="1">
      <alignment horizontal="left" indent="4"/>
    </xf>
    <xf numFmtId="3" fontId="77" fillId="57" borderId="0" xfId="650" applyNumberFormat="1" applyFont="1" applyFill="1" applyBorder="1" applyProtection="1">
      <protection locked="0"/>
    </xf>
    <xf numFmtId="49" fontId="76" fillId="57" borderId="50" xfId="650" applyNumberFormat="1" applyFont="1" applyFill="1" applyBorder="1" applyAlignment="1">
      <alignment horizontal="left" indent="3"/>
    </xf>
    <xf numFmtId="0" fontId="111" fillId="57" borderId="0" xfId="650" applyFont="1" applyFill="1" applyBorder="1" applyAlignment="1">
      <alignment horizontal="left" vertical="center"/>
    </xf>
    <xf numFmtId="0" fontId="76" fillId="57" borderId="0" xfId="650" applyFont="1" applyFill="1" applyBorder="1" applyAlignment="1">
      <alignment horizontal="left" vertical="center" indent="1"/>
    </xf>
    <xf numFmtId="3" fontId="77" fillId="57" borderId="0" xfId="650" applyNumberFormat="1" applyFont="1" applyFill="1" applyBorder="1" applyAlignment="1" applyProtection="1">
      <alignment horizontal="left" indent="1"/>
      <protection locked="0"/>
    </xf>
    <xf numFmtId="0" fontId="76" fillId="57" borderId="0" xfId="650" applyFont="1" applyFill="1" applyBorder="1" applyAlignment="1">
      <alignment horizontal="left" indent="1"/>
    </xf>
    <xf numFmtId="49" fontId="76" fillId="57" borderId="50" xfId="650" applyNumberFormat="1" applyFont="1" applyFill="1" applyBorder="1" applyAlignment="1">
      <alignment horizontal="left" indent="2"/>
    </xf>
    <xf numFmtId="49" fontId="77" fillId="57" borderId="50" xfId="650" applyNumberFormat="1" applyFont="1" applyFill="1" applyBorder="1" applyAlignment="1">
      <alignment horizontal="left" indent="2"/>
    </xf>
    <xf numFmtId="0" fontId="76" fillId="57" borderId="0" xfId="650" applyFont="1" applyFill="1" applyBorder="1" applyAlignment="1"/>
    <xf numFmtId="49" fontId="76" fillId="57" borderId="50" xfId="650" quotePrefix="1" applyNumberFormat="1" applyFont="1" applyFill="1" applyBorder="1" applyAlignment="1">
      <alignment horizontal="left" indent="3"/>
    </xf>
    <xf numFmtId="49" fontId="76" fillId="57" borderId="50" xfId="650" applyNumberFormat="1" applyFont="1" applyFill="1" applyBorder="1" applyAlignment="1">
      <alignment horizontal="left" indent="1"/>
    </xf>
    <xf numFmtId="49" fontId="77" fillId="57" borderId="50" xfId="650" applyNumberFormat="1" applyFont="1" applyFill="1" applyBorder="1" applyAlignment="1">
      <alignment horizontal="left" indent="1"/>
    </xf>
    <xf numFmtId="3" fontId="76" fillId="57" borderId="0" xfId="650" applyNumberFormat="1" applyFont="1" applyFill="1" applyBorder="1" applyProtection="1">
      <protection locked="0"/>
    </xf>
    <xf numFmtId="49" fontId="77" fillId="57" borderId="50" xfId="650" applyNumberFormat="1" applyFont="1" applyFill="1" applyBorder="1" applyAlignment="1">
      <alignment horizontal="left"/>
    </xf>
    <xf numFmtId="49" fontId="77" fillId="57" borderId="50" xfId="650" applyNumberFormat="1" applyFont="1" applyFill="1" applyBorder="1"/>
    <xf numFmtId="188" fontId="78" fillId="57" borderId="50" xfId="650" applyNumberFormat="1" applyFont="1" applyFill="1" applyBorder="1" applyAlignment="1">
      <alignment horizontal="center" wrapText="1"/>
    </xf>
    <xf numFmtId="3" fontId="111" fillId="57" borderId="0" xfId="650" applyNumberFormat="1" applyFont="1" applyFill="1" applyBorder="1" applyProtection="1">
      <protection locked="0"/>
    </xf>
    <xf numFmtId="0" fontId="76" fillId="57" borderId="50" xfId="650" applyFont="1" applyFill="1" applyBorder="1" applyAlignment="1">
      <alignment horizontal="left" indent="1"/>
    </xf>
    <xf numFmtId="0" fontId="76" fillId="57" borderId="50" xfId="650" quotePrefix="1" applyFont="1" applyFill="1" applyBorder="1" applyAlignment="1">
      <alignment horizontal="left" indent="1"/>
    </xf>
    <xf numFmtId="0" fontId="76" fillId="57" borderId="0" xfId="650" applyFont="1" applyFill="1" applyAlignment="1">
      <alignment horizontal="center"/>
    </xf>
    <xf numFmtId="188" fontId="75" fillId="57" borderId="0" xfId="650" applyNumberFormat="1" applyFont="1" applyFill="1" applyAlignment="1">
      <alignment horizontal="center" wrapText="1"/>
    </xf>
    <xf numFmtId="0" fontId="107" fillId="57" borderId="0" xfId="650" applyFont="1" applyFill="1" applyBorder="1" applyAlignment="1"/>
    <xf numFmtId="0" fontId="107" fillId="57" borderId="0" xfId="650" applyFont="1" applyFill="1"/>
    <xf numFmtId="0" fontId="127" fillId="57" borderId="0" xfId="650" applyFont="1" applyFill="1" applyBorder="1"/>
    <xf numFmtId="0" fontId="76" fillId="57" borderId="50" xfId="650" applyFont="1" applyFill="1" applyBorder="1" applyAlignment="1">
      <alignment vertical="center" wrapText="1"/>
    </xf>
    <xf numFmtId="188" fontId="78" fillId="0" borderId="50" xfId="650" applyNumberFormat="1" applyFont="1" applyFill="1" applyBorder="1" applyAlignment="1">
      <alignment horizontal="center" wrapText="1"/>
    </xf>
    <xf numFmtId="0" fontId="106" fillId="57" borderId="0" xfId="650" applyFont="1" applyFill="1" applyBorder="1" applyAlignment="1">
      <alignment vertical="center"/>
    </xf>
    <xf numFmtId="3" fontId="106" fillId="57" borderId="0" xfId="650" applyNumberFormat="1" applyFont="1" applyFill="1" applyAlignment="1" applyProtection="1">
      <alignment vertical="center"/>
      <protection locked="0"/>
    </xf>
    <xf numFmtId="0" fontId="76" fillId="57" borderId="0" xfId="650" applyFont="1" applyFill="1" applyBorder="1" applyAlignment="1">
      <alignment wrapText="1"/>
    </xf>
    <xf numFmtId="0" fontId="75" fillId="57" borderId="0" xfId="650" applyFont="1" applyFill="1" applyBorder="1" applyAlignment="1"/>
    <xf numFmtId="188" fontId="78" fillId="57" borderId="0" xfId="650" applyNumberFormat="1" applyFont="1" applyFill="1" applyBorder="1" applyAlignment="1">
      <alignment wrapText="1"/>
    </xf>
    <xf numFmtId="0" fontId="131" fillId="57" borderId="0" xfId="650" applyFont="1" applyFill="1" applyBorder="1" applyAlignment="1">
      <alignment vertical="center"/>
    </xf>
    <xf numFmtId="3" fontId="77" fillId="57" borderId="0" xfId="650" applyNumberFormat="1" applyFont="1" applyFill="1" applyBorder="1" applyAlignment="1" applyProtection="1">
      <alignment horizontal="left" vertical="center" wrapText="1"/>
    </xf>
    <xf numFmtId="0" fontId="77" fillId="57" borderId="0" xfId="650" applyFont="1" applyFill="1" applyBorder="1" applyAlignment="1">
      <alignment horizontal="center" vertical="center" wrapText="1"/>
    </xf>
    <xf numFmtId="0" fontId="77" fillId="58" borderId="0" xfId="650" applyFont="1" applyFill="1" applyBorder="1" applyAlignment="1">
      <alignment horizontal="left" vertical="center" wrapText="1"/>
    </xf>
    <xf numFmtId="0" fontId="77" fillId="58" borderId="50" xfId="650" applyFont="1" applyFill="1" applyBorder="1" applyAlignment="1">
      <alignment horizontal="center" vertical="center" wrapText="1"/>
    </xf>
    <xf numFmtId="0" fontId="110" fillId="57" borderId="0" xfId="650" applyFont="1" applyFill="1" applyBorder="1" applyAlignment="1"/>
    <xf numFmtId="0" fontId="110" fillId="57" borderId="0" xfId="650" applyFont="1" applyFill="1" applyBorder="1" applyAlignment="1">
      <alignment vertical="center"/>
    </xf>
    <xf numFmtId="188" fontId="78" fillId="57" borderId="0" xfId="650" applyNumberFormat="1" applyFont="1" applyFill="1" applyBorder="1" applyAlignment="1">
      <alignment horizontal="center" vertical="center" wrapText="1"/>
    </xf>
    <xf numFmtId="0" fontId="77" fillId="57" borderId="50" xfId="650" applyFont="1" applyFill="1" applyBorder="1" applyAlignment="1">
      <alignment vertical="top"/>
    </xf>
    <xf numFmtId="0" fontId="76" fillId="57" borderId="50" xfId="650" applyFont="1" applyFill="1" applyBorder="1" applyAlignment="1">
      <alignment horizontal="left" vertical="center" wrapText="1" indent="1"/>
    </xf>
    <xf numFmtId="0" fontId="76" fillId="0" borderId="50" xfId="650" applyFont="1" applyFill="1" applyBorder="1" applyAlignment="1">
      <alignment horizontal="left" vertical="center" wrapText="1" indent="1"/>
    </xf>
    <xf numFmtId="0" fontId="77" fillId="57" borderId="0" xfId="650" applyFont="1" applyFill="1" applyBorder="1" applyAlignment="1">
      <alignment vertical="center" wrapText="1"/>
    </xf>
    <xf numFmtId="3" fontId="77" fillId="0" borderId="0" xfId="650" applyNumberFormat="1" applyFont="1" applyFill="1" applyBorder="1" applyAlignment="1" applyProtection="1">
      <alignment horizontal="left" vertical="center" wrapText="1"/>
    </xf>
    <xf numFmtId="0" fontId="76" fillId="0" borderId="0" xfId="650" applyFont="1" applyFill="1" applyBorder="1" applyAlignment="1"/>
    <xf numFmtId="0" fontId="77" fillId="57" borderId="50" xfId="650" applyFont="1" applyFill="1" applyBorder="1" applyAlignment="1">
      <alignment vertical="center" wrapText="1"/>
    </xf>
    <xf numFmtId="3" fontId="77" fillId="57" borderId="50" xfId="650" applyNumberFormat="1" applyFont="1" applyFill="1" applyBorder="1" applyAlignment="1" applyProtection="1">
      <alignment horizontal="left" vertical="center" wrapText="1"/>
    </xf>
    <xf numFmtId="0" fontId="76" fillId="57" borderId="50" xfId="650" applyFont="1" applyFill="1" applyBorder="1" applyAlignment="1">
      <alignment horizontal="left" vertical="center" wrapText="1"/>
    </xf>
    <xf numFmtId="0" fontId="77" fillId="57" borderId="0" xfId="650" applyFont="1" applyFill="1" applyBorder="1" applyAlignment="1">
      <alignment vertical="top"/>
    </xf>
    <xf numFmtId="0" fontId="76" fillId="57" borderId="50" xfId="650" applyFont="1" applyFill="1" applyBorder="1" applyAlignment="1">
      <alignment horizontal="left" vertical="top" indent="1"/>
    </xf>
    <xf numFmtId="0" fontId="76" fillId="57" borderId="50" xfId="650" applyFont="1" applyFill="1" applyBorder="1" applyAlignment="1">
      <alignment horizontal="left" vertical="center" wrapText="1" indent="2"/>
    </xf>
    <xf numFmtId="0" fontId="76" fillId="0" borderId="50" xfId="650" applyFont="1" applyFill="1" applyBorder="1" applyAlignment="1">
      <alignment horizontal="left" vertical="top" wrapText="1" indent="1"/>
    </xf>
    <xf numFmtId="0" fontId="76" fillId="0" borderId="50" xfId="650" applyFont="1" applyFill="1" applyBorder="1" applyAlignment="1">
      <alignment horizontal="left" vertical="center" wrapText="1" indent="2"/>
    </xf>
    <xf numFmtId="0" fontId="77" fillId="57" borderId="50" xfId="650" applyFont="1" applyFill="1" applyBorder="1" applyAlignment="1">
      <alignment horizontal="left" vertical="center" wrapText="1"/>
    </xf>
    <xf numFmtId="0" fontId="76" fillId="57" borderId="0" xfId="650" applyFont="1" applyFill="1" applyBorder="1" applyAlignment="1">
      <alignment horizontal="left" vertical="center" wrapText="1"/>
    </xf>
    <xf numFmtId="0" fontId="131" fillId="57" borderId="0" xfId="650" applyFont="1" applyFill="1" applyBorder="1" applyAlignment="1">
      <alignment wrapText="1"/>
    </xf>
    <xf numFmtId="3" fontId="77" fillId="57" borderId="0" xfId="650" applyNumberFormat="1" applyFont="1" applyFill="1" applyBorder="1" applyAlignment="1" applyProtection="1">
      <alignment horizontal="left" vertical="center"/>
    </xf>
    <xf numFmtId="0" fontId="132" fillId="57" borderId="0" xfId="650" applyFont="1" applyFill="1" applyBorder="1" applyAlignment="1">
      <alignment horizontal="left"/>
    </xf>
    <xf numFmtId="0" fontId="128" fillId="57" borderId="0" xfId="650" applyFont="1" applyFill="1" applyBorder="1" applyAlignment="1"/>
    <xf numFmtId="188" fontId="78" fillId="57" borderId="0" xfId="650" applyNumberFormat="1" applyFont="1" applyFill="1" applyAlignment="1">
      <alignment wrapText="1"/>
    </xf>
    <xf numFmtId="3" fontId="77" fillId="57" borderId="39" xfId="650" applyNumberFormat="1" applyFont="1" applyFill="1" applyBorder="1" applyAlignment="1" applyProtection="1">
      <alignment horizontal="left" vertical="center"/>
    </xf>
    <xf numFmtId="3" fontId="77" fillId="57" borderId="40" xfId="650" applyNumberFormat="1" applyFont="1" applyFill="1" applyBorder="1" applyAlignment="1" applyProtection="1">
      <alignment horizontal="center" vertical="center" wrapText="1"/>
    </xf>
    <xf numFmtId="0" fontId="76" fillId="57" borderId="40" xfId="650" applyFont="1" applyFill="1" applyBorder="1" applyAlignment="1">
      <alignment wrapText="1"/>
    </xf>
    <xf numFmtId="0" fontId="76" fillId="0" borderId="50" xfId="650" applyFont="1" applyFill="1" applyBorder="1" applyAlignment="1">
      <alignment vertical="center" wrapText="1"/>
    </xf>
    <xf numFmtId="11" fontId="76" fillId="0" borderId="0" xfId="650" applyNumberFormat="1" applyFont="1" applyFill="1" applyAlignment="1">
      <alignment wrapText="1"/>
    </xf>
    <xf numFmtId="0" fontId="111" fillId="57" borderId="0" xfId="650" applyFont="1" applyFill="1" applyAlignment="1">
      <alignment vertical="center" wrapText="1"/>
    </xf>
    <xf numFmtId="0" fontId="76" fillId="0" borderId="50" xfId="650" applyFont="1" applyFill="1" applyBorder="1" applyAlignment="1">
      <alignment horizontal="center" vertical="center" wrapText="1"/>
    </xf>
    <xf numFmtId="0" fontId="76" fillId="0" borderId="63" xfId="650" applyFont="1" applyFill="1" applyBorder="1" applyAlignment="1">
      <alignment horizontal="center" vertical="center" wrapText="1"/>
    </xf>
    <xf numFmtId="0" fontId="77" fillId="0" borderId="50" xfId="650" applyFont="1" applyFill="1" applyBorder="1" applyAlignment="1">
      <alignment horizontal="center" vertical="center" wrapText="1"/>
    </xf>
    <xf numFmtId="3" fontId="111" fillId="57" borderId="0" xfId="650" applyNumberFormat="1" applyFont="1" applyFill="1" applyAlignment="1">
      <alignment vertical="center"/>
    </xf>
    <xf numFmtId="0" fontId="76" fillId="0" borderId="50" xfId="650" applyFont="1" applyFill="1" applyBorder="1" applyAlignment="1">
      <alignment horizontal="left" wrapText="1" indent="1"/>
    </xf>
    <xf numFmtId="49" fontId="0" fillId="0" borderId="0" xfId="0" applyNumberFormat="1" applyFill="1"/>
    <xf numFmtId="49" fontId="0" fillId="0" borderId="0" xfId="0" applyNumberFormat="1" applyFill="1" applyAlignment="1">
      <alignment horizontal="left" vertical="center"/>
    </xf>
    <xf numFmtId="3" fontId="111" fillId="57" borderId="0" xfId="650" applyNumberFormat="1" applyFont="1" applyFill="1" applyBorder="1" applyAlignment="1">
      <alignment horizontal="left" vertical="center"/>
    </xf>
    <xf numFmtId="0" fontId="127" fillId="0" borderId="0" xfId="650" applyFont="1" applyFill="1" applyAlignment="1">
      <alignment horizontal="center" wrapText="1"/>
    </xf>
    <xf numFmtId="188" fontId="78" fillId="0" borderId="0" xfId="650" applyNumberFormat="1" applyFont="1" applyFill="1" applyAlignment="1">
      <alignment horizontal="center" wrapText="1"/>
    </xf>
    <xf numFmtId="0" fontId="127" fillId="0" borderId="0" xfId="650" applyFont="1" applyFill="1" applyBorder="1"/>
    <xf numFmtId="0" fontId="77" fillId="0" borderId="50" xfId="650" applyFont="1" applyFill="1" applyBorder="1" applyAlignment="1">
      <alignment vertical="center" wrapText="1"/>
    </xf>
    <xf numFmtId="49" fontId="76" fillId="65" borderId="50" xfId="650" applyNumberFormat="1" applyFont="1" applyFill="1" applyBorder="1" applyAlignment="1">
      <alignment horizontal="center" vertical="center"/>
    </xf>
    <xf numFmtId="3" fontId="78" fillId="65" borderId="50" xfId="650" applyNumberFormat="1" applyFont="1" applyFill="1" applyBorder="1" applyAlignment="1" applyProtection="1">
      <alignment horizontal="right" vertical="center" wrapText="1"/>
    </xf>
    <xf numFmtId="0" fontId="77" fillId="0" borderId="0" xfId="650" applyFont="1" applyFill="1" applyBorder="1" applyAlignment="1">
      <alignment horizontal="left" vertical="center"/>
    </xf>
    <xf numFmtId="0" fontId="75" fillId="0" borderId="0" xfId="650" applyFont="1" applyFill="1" applyAlignment="1">
      <alignment wrapText="1"/>
    </xf>
    <xf numFmtId="0" fontId="77" fillId="0" borderId="0" xfId="650" applyFont="1" applyFill="1" applyBorder="1" applyAlignment="1">
      <alignment vertical="center" wrapText="1"/>
    </xf>
    <xf numFmtId="0" fontId="0" fillId="0" borderId="65" xfId="0" applyBorder="1" applyAlignment="1" applyProtection="1">
      <alignment horizontal="left" vertical="center" indent="1"/>
    </xf>
    <xf numFmtId="0" fontId="0" fillId="0" borderId="66" xfId="0" applyBorder="1" applyAlignment="1" applyProtection="1">
      <alignment horizontal="left" vertical="center" indent="1"/>
    </xf>
    <xf numFmtId="0" fontId="81" fillId="67" borderId="67" xfId="0" applyFont="1" applyFill="1" applyBorder="1" applyAlignment="1" applyProtection="1">
      <alignment horizontal="center" vertical="center"/>
    </xf>
    <xf numFmtId="0" fontId="0" fillId="0" borderId="62" xfId="0" applyBorder="1" applyAlignment="1" applyProtection="1">
      <alignment horizontal="left" vertical="center" indent="1"/>
    </xf>
    <xf numFmtId="0" fontId="0" fillId="0" borderId="56" xfId="0" applyBorder="1" applyAlignment="1" applyProtection="1">
      <alignment horizontal="left" vertical="center" indent="1"/>
    </xf>
    <xf numFmtId="0" fontId="13" fillId="0" borderId="68" xfId="0" applyFont="1" applyBorder="1" applyAlignment="1" applyProtection="1">
      <alignment horizontal="left" vertical="center" indent="1"/>
    </xf>
    <xf numFmtId="0" fontId="0" fillId="0" borderId="62" xfId="0" applyBorder="1" applyAlignment="1" applyProtection="1">
      <alignment horizontal="left" vertical="center" wrapText="1" indent="1"/>
    </xf>
    <xf numFmtId="0" fontId="0" fillId="0" borderId="68" xfId="0" applyBorder="1" applyAlignment="1" applyProtection="1">
      <alignment horizontal="left" vertical="center" indent="1"/>
    </xf>
    <xf numFmtId="0" fontId="0" fillId="0" borderId="62" xfId="0" applyFill="1" applyBorder="1" applyAlignment="1" applyProtection="1">
      <alignment horizontal="left" vertical="center" wrapText="1" indent="1"/>
    </xf>
    <xf numFmtId="0" fontId="0" fillId="0" borderId="56" xfId="0" applyFill="1" applyBorder="1" applyAlignment="1" applyProtection="1">
      <alignment horizontal="left" vertical="center" indent="1"/>
    </xf>
    <xf numFmtId="0" fontId="0" fillId="0" borderId="68" xfId="0" applyFill="1" applyBorder="1" applyAlignment="1" applyProtection="1">
      <alignment horizontal="left" vertical="center" indent="1"/>
    </xf>
    <xf numFmtId="0" fontId="13" fillId="0" borderId="62" xfId="0" applyFont="1" applyBorder="1" applyAlignment="1" applyProtection="1">
      <alignment horizontal="left" vertical="center" indent="1"/>
    </xf>
    <xf numFmtId="0" fontId="13" fillId="0" borderId="56" xfId="0" applyFont="1" applyBorder="1" applyAlignment="1" applyProtection="1">
      <alignment horizontal="left" vertical="center" wrapText="1" indent="1"/>
    </xf>
    <xf numFmtId="0" fontId="13" fillId="0" borderId="56" xfId="0" applyFont="1" applyBorder="1" applyAlignment="1" applyProtection="1">
      <alignment horizontal="left" vertical="center" indent="1"/>
    </xf>
    <xf numFmtId="0" fontId="81" fillId="67" borderId="69" xfId="0" applyFont="1" applyFill="1" applyBorder="1" applyAlignment="1" applyProtection="1">
      <alignment horizontal="center" vertical="center"/>
    </xf>
    <xf numFmtId="0" fontId="13" fillId="0" borderId="70" xfId="0" applyFont="1" applyBorder="1" applyAlignment="1" applyProtection="1">
      <alignment horizontal="left" vertical="center" indent="1"/>
    </xf>
    <xf numFmtId="0" fontId="13" fillId="0" borderId="71" xfId="0" applyFont="1" applyBorder="1" applyAlignment="1" applyProtection="1">
      <alignment horizontal="left" vertical="center" indent="1"/>
    </xf>
    <xf numFmtId="3" fontId="77" fillId="70" borderId="50" xfId="650" applyNumberFormat="1" applyFont="1" applyFill="1" applyBorder="1" applyAlignment="1" applyProtection="1">
      <alignment horizontal="right" vertical="center"/>
    </xf>
    <xf numFmtId="3" fontId="76" fillId="70" borderId="50" xfId="650" applyNumberFormat="1" applyFont="1" applyFill="1" applyBorder="1" applyAlignment="1" applyProtection="1">
      <alignment horizontal="right" vertical="center"/>
    </xf>
    <xf numFmtId="3" fontId="76" fillId="57" borderId="50" xfId="650" applyNumberFormat="1" applyFont="1" applyFill="1" applyBorder="1" applyAlignment="1" applyProtection="1">
      <alignment horizontal="right" vertical="center" wrapText="1"/>
      <protection locked="0"/>
    </xf>
    <xf numFmtId="3" fontId="76" fillId="0" borderId="50" xfId="650" applyNumberFormat="1" applyFont="1" applyFill="1" applyBorder="1" applyAlignment="1" applyProtection="1">
      <alignment horizontal="right" vertical="center" wrapText="1"/>
      <protection locked="0"/>
    </xf>
    <xf numFmtId="3" fontId="77" fillId="70" borderId="50" xfId="650" applyNumberFormat="1" applyFont="1" applyFill="1" applyBorder="1" applyAlignment="1" applyProtection="1">
      <alignment horizontal="right" vertical="center" wrapText="1"/>
    </xf>
    <xf numFmtId="3" fontId="76" fillId="70" borderId="50" xfId="650" applyNumberFormat="1" applyFont="1" applyFill="1" applyBorder="1" applyAlignment="1" applyProtection="1">
      <alignment horizontal="right" vertical="center" wrapText="1"/>
    </xf>
    <xf numFmtId="3" fontId="76" fillId="70" borderId="0" xfId="650" applyNumberFormat="1" applyFont="1" applyFill="1" applyBorder="1" applyAlignment="1" applyProtection="1">
      <alignment horizontal="right" vertical="center" wrapText="1"/>
    </xf>
    <xf numFmtId="3" fontId="78" fillId="70" borderId="0" xfId="650" applyNumberFormat="1" applyFont="1" applyFill="1" applyAlignment="1" applyProtection="1">
      <alignment horizontal="right"/>
    </xf>
    <xf numFmtId="0" fontId="78" fillId="57" borderId="0" xfId="650" applyFont="1" applyFill="1" applyBorder="1" applyProtection="1">
      <protection locked="0"/>
    </xf>
    <xf numFmtId="0" fontId="78" fillId="57" borderId="0" xfId="650" applyFont="1" applyFill="1" applyBorder="1" applyAlignment="1" applyProtection="1">
      <alignment horizontal="center" vertical="center"/>
      <protection locked="0"/>
    </xf>
    <xf numFmtId="0" fontId="2" fillId="57" borderId="0" xfId="650" applyFill="1" applyProtection="1">
      <protection locked="0"/>
    </xf>
    <xf numFmtId="0" fontId="75" fillId="57" borderId="0" xfId="650" applyFont="1" applyFill="1" applyBorder="1" applyAlignment="1" applyProtection="1">
      <alignment horizontal="left"/>
    </xf>
    <xf numFmtId="0" fontId="78" fillId="57" borderId="0" xfId="650" applyFont="1" applyFill="1" applyBorder="1" applyProtection="1"/>
    <xf numFmtId="0" fontId="77" fillId="57" borderId="0" xfId="650" applyFont="1" applyFill="1" applyBorder="1" applyAlignment="1" applyProtection="1">
      <alignment horizontal="left"/>
    </xf>
    <xf numFmtId="0" fontId="75" fillId="57" borderId="0" xfId="650" quotePrefix="1" applyFont="1" applyFill="1" applyBorder="1" applyProtection="1"/>
    <xf numFmtId="0" fontId="75" fillId="57" borderId="0" xfId="650" applyFont="1" applyFill="1" applyBorder="1" applyProtection="1"/>
    <xf numFmtId="0" fontId="77" fillId="0" borderId="0" xfId="650" applyFont="1" applyFill="1" applyBorder="1" applyAlignment="1" applyProtection="1">
      <alignment horizontal="left"/>
    </xf>
    <xf numFmtId="0" fontId="78" fillId="0" borderId="0" xfId="650" applyFont="1" applyFill="1" applyBorder="1" applyProtection="1"/>
    <xf numFmtId="0" fontId="76" fillId="0" borderId="50" xfId="650" applyFont="1" applyFill="1" applyBorder="1" applyAlignment="1" applyProtection="1">
      <alignment horizontal="center" vertical="center" wrapText="1"/>
    </xf>
    <xf numFmtId="0" fontId="76" fillId="57" borderId="50" xfId="650" applyFont="1" applyFill="1" applyBorder="1" applyAlignment="1" applyProtection="1">
      <alignment horizontal="center" vertical="center" wrapText="1"/>
    </xf>
    <xf numFmtId="0" fontId="76" fillId="0" borderId="56" xfId="650" applyFont="1" applyFill="1" applyBorder="1" applyAlignment="1" applyProtection="1">
      <alignment horizontal="center" vertical="center" wrapText="1"/>
    </xf>
    <xf numFmtId="187" fontId="78" fillId="57" borderId="50" xfId="650" applyNumberFormat="1" applyFont="1" applyFill="1" applyBorder="1" applyAlignment="1" applyProtection="1">
      <alignment horizontal="center" vertical="center"/>
    </xf>
    <xf numFmtId="187" fontId="78" fillId="0" borderId="50" xfId="650" applyNumberFormat="1" applyFont="1" applyFill="1" applyBorder="1" applyAlignment="1" applyProtection="1">
      <alignment horizontal="center" vertical="center"/>
    </xf>
    <xf numFmtId="187" fontId="78" fillId="0" borderId="56" xfId="650" applyNumberFormat="1" applyFont="1" applyFill="1" applyBorder="1" applyAlignment="1" applyProtection="1">
      <alignment horizontal="center" vertical="center"/>
    </xf>
    <xf numFmtId="14" fontId="76" fillId="0" borderId="50" xfId="650" applyNumberFormat="1" applyFont="1" applyFill="1" applyBorder="1" applyAlignment="1" applyProtection="1">
      <alignment horizontal="center" vertical="center" wrapText="1"/>
      <protection locked="0"/>
    </xf>
    <xf numFmtId="10" fontId="78" fillId="57" borderId="0" xfId="650" applyNumberFormat="1" applyFont="1" applyFill="1" applyBorder="1" applyProtection="1"/>
    <xf numFmtId="10" fontId="2" fillId="57" borderId="0" xfId="650" applyNumberFormat="1" applyFill="1" applyProtection="1">
      <protection locked="0"/>
    </xf>
    <xf numFmtId="0" fontId="76" fillId="57" borderId="50" xfId="650" applyNumberFormat="1" applyFont="1" applyFill="1" applyBorder="1" applyAlignment="1" applyProtection="1">
      <alignment horizontal="center" vertical="center" wrapText="1"/>
    </xf>
    <xf numFmtId="0" fontId="76" fillId="0" borderId="50" xfId="650" applyNumberFormat="1" applyFont="1" applyFill="1" applyBorder="1" applyAlignment="1" applyProtection="1">
      <alignment horizontal="center" vertical="center" wrapText="1"/>
    </xf>
    <xf numFmtId="3" fontId="76" fillId="57" borderId="50" xfId="650" applyNumberFormat="1" applyFont="1" applyFill="1" applyBorder="1" applyAlignment="1" applyProtection="1">
      <alignment horizontal="right" vertical="center"/>
      <protection locked="0"/>
    </xf>
    <xf numFmtId="0" fontId="78" fillId="57" borderId="0" xfId="650" applyFont="1" applyFill="1" applyProtection="1">
      <protection locked="0"/>
    </xf>
    <xf numFmtId="0" fontId="78" fillId="0" borderId="0" xfId="650" applyFont="1" applyFill="1" applyProtection="1">
      <protection locked="0"/>
    </xf>
    <xf numFmtId="0" fontId="106" fillId="0" borderId="0" xfId="650" applyFont="1" applyFill="1" applyBorder="1" applyAlignment="1" applyProtection="1">
      <alignment horizontal="left" vertical="center"/>
      <protection locked="0"/>
    </xf>
    <xf numFmtId="0" fontId="2" fillId="0" borderId="0" xfId="650" applyFill="1" applyProtection="1">
      <protection locked="0"/>
    </xf>
    <xf numFmtId="14" fontId="78" fillId="0" borderId="50" xfId="650" applyNumberFormat="1" applyFont="1" applyFill="1" applyBorder="1" applyAlignment="1" applyProtection="1">
      <alignment horizontal="center" vertical="center"/>
      <protection locked="0"/>
    </xf>
    <xf numFmtId="187" fontId="107" fillId="0" borderId="50" xfId="650" applyNumberFormat="1" applyFont="1" applyFill="1" applyBorder="1" applyAlignment="1" applyProtection="1">
      <alignment horizontal="center" vertical="center"/>
    </xf>
    <xf numFmtId="187" fontId="134" fillId="0" borderId="50" xfId="650" applyNumberFormat="1" applyFont="1" applyFill="1" applyBorder="1" applyAlignment="1" applyProtection="1">
      <alignment horizontal="center" vertical="center"/>
    </xf>
    <xf numFmtId="14" fontId="2" fillId="0" borderId="0" xfId="650" applyNumberFormat="1" applyFill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</xf>
    <xf numFmtId="0" fontId="77" fillId="0" borderId="0" xfId="650" applyNumberFormat="1" applyFont="1" applyFill="1" applyBorder="1" applyAlignment="1" applyProtection="1">
      <alignment horizontal="center" vertical="center"/>
    </xf>
    <xf numFmtId="0" fontId="78" fillId="0" borderId="0" xfId="650" applyNumberFormat="1" applyFont="1" applyFill="1" applyBorder="1" applyAlignment="1" applyProtection="1">
      <alignment horizontal="center" vertical="center"/>
    </xf>
    <xf numFmtId="0" fontId="2" fillId="0" borderId="0" xfId="650" applyNumberFormat="1" applyFill="1" applyAlignment="1" applyProtection="1">
      <alignment horizontal="center" vertical="center"/>
    </xf>
    <xf numFmtId="0" fontId="77" fillId="0" borderId="50" xfId="650" applyNumberFormat="1" applyFont="1" applyFill="1" applyBorder="1" applyAlignment="1" applyProtection="1">
      <alignment horizontal="center" vertical="center" wrapText="1"/>
    </xf>
    <xf numFmtId="0" fontId="107" fillId="0" borderId="50" xfId="650" applyNumberFormat="1" applyFont="1" applyFill="1" applyBorder="1" applyAlignment="1" applyProtection="1">
      <alignment horizontal="center" vertical="center"/>
    </xf>
    <xf numFmtId="0" fontId="78" fillId="0" borderId="50" xfId="65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14" fontId="107" fillId="0" borderId="50" xfId="650" applyNumberFormat="1" applyFont="1" applyFill="1" applyBorder="1" applyAlignment="1" applyProtection="1">
      <alignment horizontal="center" vertical="center"/>
    </xf>
    <xf numFmtId="0" fontId="133" fillId="0" borderId="50" xfId="650" applyNumberFormat="1" applyFont="1" applyFill="1" applyBorder="1" applyAlignment="1" applyProtection="1">
      <alignment horizontal="center" vertical="center" wrapText="1"/>
    </xf>
    <xf numFmtId="0" fontId="75" fillId="57" borderId="0" xfId="650" applyNumberFormat="1" applyFont="1" applyFill="1" applyBorder="1" applyAlignment="1" applyProtection="1">
      <alignment horizontal="left" vertical="center"/>
    </xf>
    <xf numFmtId="0" fontId="77" fillId="0" borderId="0" xfId="650" applyNumberFormat="1" applyFont="1" applyFill="1" applyBorder="1" applyAlignment="1" applyProtection="1">
      <alignment horizontal="left" vertical="center"/>
    </xf>
    <xf numFmtId="0" fontId="75" fillId="0" borderId="0" xfId="650" applyNumberFormat="1" applyFont="1" applyFill="1" applyBorder="1" applyAlignment="1" applyProtection="1">
      <alignment horizontal="left" vertical="center"/>
    </xf>
    <xf numFmtId="3" fontId="0" fillId="0" borderId="0" xfId="0" applyNumberFormat="1" applyAlignment="1" applyProtection="1">
      <alignment horizontal="right"/>
    </xf>
    <xf numFmtId="3" fontId="77" fillId="0" borderId="0" xfId="650" applyNumberFormat="1" applyFont="1" applyFill="1" applyBorder="1" applyAlignment="1" applyProtection="1">
      <alignment horizontal="right"/>
    </xf>
    <xf numFmtId="3" fontId="77" fillId="57" borderId="0" xfId="650" applyNumberFormat="1" applyFont="1" applyFill="1" applyBorder="1" applyAlignment="1" applyProtection="1">
      <alignment horizontal="right"/>
    </xf>
    <xf numFmtId="3" fontId="78" fillId="57" borderId="0" xfId="650" applyNumberFormat="1" applyFont="1" applyFill="1" applyBorder="1" applyAlignment="1" applyProtection="1">
      <alignment horizontal="right"/>
    </xf>
    <xf numFmtId="3" fontId="78" fillId="0" borderId="0" xfId="650" applyNumberFormat="1" applyFont="1" applyFill="1" applyBorder="1" applyAlignment="1" applyProtection="1">
      <alignment horizontal="right"/>
    </xf>
    <xf numFmtId="3" fontId="2" fillId="0" borderId="0" xfId="650" applyNumberFormat="1" applyFill="1" applyAlignment="1" applyProtection="1">
      <alignment horizontal="right"/>
    </xf>
    <xf numFmtId="3" fontId="78" fillId="0" borderId="50" xfId="650" applyNumberFormat="1" applyFont="1" applyFill="1" applyBorder="1" applyAlignment="1" applyProtection="1">
      <alignment horizontal="right" vertical="center"/>
      <protection locked="0"/>
    </xf>
    <xf numFmtId="3" fontId="135" fillId="0" borderId="50" xfId="650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 applyAlignment="1" applyProtection="1">
      <alignment horizontal="right"/>
      <protection locked="0"/>
    </xf>
    <xf numFmtId="3" fontId="76" fillId="65" borderId="50" xfId="650" applyNumberFormat="1" applyFont="1" applyFill="1" applyBorder="1" applyAlignment="1">
      <alignment horizontal="right" vertical="center"/>
    </xf>
    <xf numFmtId="10" fontId="76" fillId="57" borderId="50" xfId="650" applyNumberFormat="1" applyFont="1" applyFill="1" applyBorder="1" applyAlignment="1" applyProtection="1">
      <alignment horizontal="right" vertical="center" wrapText="1"/>
      <protection locked="0"/>
    </xf>
    <xf numFmtId="0" fontId="76" fillId="57" borderId="50" xfId="0" applyFont="1" applyFill="1" applyBorder="1" applyAlignment="1">
      <alignment vertical="center" wrapText="1"/>
    </xf>
    <xf numFmtId="188" fontId="78" fillId="57" borderId="50" xfId="0" applyNumberFormat="1" applyFont="1" applyFill="1" applyBorder="1" applyAlignment="1">
      <alignment horizontal="center" vertical="center" wrapText="1"/>
    </xf>
    <xf numFmtId="0" fontId="77" fillId="57" borderId="50" xfId="0" applyFont="1" applyFill="1" applyBorder="1" applyAlignment="1">
      <alignment vertical="center" wrapText="1"/>
    </xf>
    <xf numFmtId="3" fontId="76" fillId="65" borderId="50" xfId="0" applyNumberFormat="1" applyFont="1" applyFill="1" applyBorder="1" applyAlignment="1" applyProtection="1">
      <alignment horizontal="right" vertical="center" wrapText="1"/>
    </xf>
    <xf numFmtId="3" fontId="76" fillId="57" borderId="50" xfId="0" applyNumberFormat="1" applyFont="1" applyFill="1" applyBorder="1" applyAlignment="1" applyProtection="1">
      <alignment horizontal="right" vertical="center" wrapText="1"/>
      <protection locked="0"/>
    </xf>
    <xf numFmtId="188" fontId="78" fillId="57" borderId="0" xfId="0" applyNumberFormat="1" applyFont="1" applyFill="1" applyBorder="1" applyAlignment="1">
      <alignment wrapText="1"/>
    </xf>
    <xf numFmtId="0" fontId="76" fillId="57" borderId="0" xfId="0" applyFont="1" applyFill="1" applyBorder="1" applyAlignment="1"/>
    <xf numFmtId="0" fontId="76" fillId="57" borderId="0" xfId="0" applyFont="1" applyFill="1" applyBorder="1" applyAlignment="1">
      <alignment vertical="center"/>
    </xf>
    <xf numFmtId="0" fontId="76" fillId="69" borderId="0" xfId="0" applyFont="1" applyFill="1" applyBorder="1" applyAlignment="1">
      <alignment horizontal="left" vertical="center"/>
    </xf>
    <xf numFmtId="0" fontId="131" fillId="57" borderId="0" xfId="0" applyFont="1" applyFill="1" applyBorder="1" applyAlignment="1">
      <alignment vertical="center"/>
    </xf>
    <xf numFmtId="3" fontId="77" fillId="57" borderId="0" xfId="0" applyNumberFormat="1" applyFont="1" applyFill="1" applyBorder="1" applyAlignment="1" applyProtection="1">
      <alignment horizontal="left" vertical="center" wrapText="1"/>
    </xf>
    <xf numFmtId="0" fontId="77" fillId="57" borderId="0" xfId="0" applyFont="1" applyFill="1" applyBorder="1" applyAlignment="1">
      <alignment horizontal="center" vertical="center" wrapText="1"/>
    </xf>
    <xf numFmtId="0" fontId="77" fillId="58" borderId="0" xfId="0" applyFont="1" applyFill="1" applyBorder="1" applyAlignment="1">
      <alignment horizontal="left" vertical="center" wrapText="1"/>
    </xf>
    <xf numFmtId="0" fontId="77" fillId="0" borderId="50" xfId="0" applyFont="1" applyFill="1" applyBorder="1" applyAlignment="1">
      <alignment horizontal="center" vertical="center" wrapText="1"/>
    </xf>
    <xf numFmtId="0" fontId="110" fillId="57" borderId="0" xfId="0" applyFont="1" applyFill="1" applyBorder="1" applyAlignment="1"/>
    <xf numFmtId="0" fontId="110" fillId="57" borderId="0" xfId="0" applyFont="1" applyFill="1" applyBorder="1" applyAlignment="1">
      <alignment vertical="center"/>
    </xf>
    <xf numFmtId="188" fontId="78" fillId="57" borderId="0" xfId="0" applyNumberFormat="1" applyFont="1" applyFill="1" applyBorder="1" applyAlignment="1">
      <alignment horizontal="center" vertical="center" wrapText="1"/>
    </xf>
    <xf numFmtId="187" fontId="78" fillId="57" borderId="50" xfId="0" applyNumberFormat="1" applyFont="1" applyFill="1" applyBorder="1" applyAlignment="1">
      <alignment horizontal="center" vertical="center"/>
    </xf>
    <xf numFmtId="0" fontId="77" fillId="57" borderId="50" xfId="0" applyFont="1" applyFill="1" applyBorder="1" applyAlignment="1">
      <alignment vertical="top"/>
    </xf>
    <xf numFmtId="0" fontId="76" fillId="0" borderId="50" xfId="0" applyFont="1" applyFill="1" applyBorder="1" applyAlignment="1">
      <alignment horizontal="left" vertical="center" wrapText="1" indent="1"/>
    </xf>
    <xf numFmtId="188" fontId="78" fillId="0" borderId="50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/>
    <xf numFmtId="0" fontId="111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77" fillId="57" borderId="0" xfId="0" applyFont="1" applyFill="1" applyBorder="1" applyAlignment="1">
      <alignment vertical="center" wrapText="1"/>
    </xf>
    <xf numFmtId="0" fontId="106" fillId="57" borderId="0" xfId="0" applyFont="1" applyFill="1" applyBorder="1" applyAlignment="1">
      <alignment horizontal="left" vertical="center"/>
    </xf>
    <xf numFmtId="187" fontId="78" fillId="57" borderId="63" xfId="0" applyNumberFormat="1" applyFont="1" applyFill="1" applyBorder="1" applyAlignment="1">
      <alignment horizontal="center" vertical="center"/>
    </xf>
    <xf numFmtId="0" fontId="77" fillId="0" borderId="50" xfId="0" applyFont="1" applyFill="1" applyBorder="1" applyAlignment="1">
      <alignment vertical="center" wrapText="1"/>
    </xf>
    <xf numFmtId="0" fontId="111" fillId="57" borderId="0" xfId="0" applyFont="1" applyFill="1" applyBorder="1" applyAlignment="1">
      <alignment vertical="center"/>
    </xf>
    <xf numFmtId="3" fontId="77" fillId="57" borderId="50" xfId="0" applyNumberFormat="1" applyFont="1" applyFill="1" applyBorder="1" applyAlignment="1" applyProtection="1">
      <alignment horizontal="left" vertical="center" wrapText="1"/>
    </xf>
    <xf numFmtId="0" fontId="76" fillId="57" borderId="50" xfId="0" applyFont="1" applyFill="1" applyBorder="1" applyAlignment="1">
      <alignment horizontal="left" vertical="center" wrapText="1" indent="1"/>
    </xf>
    <xf numFmtId="0" fontId="76" fillId="57" borderId="0" xfId="0" applyFont="1" applyFill="1" applyBorder="1" applyAlignment="1">
      <alignment vertical="center" wrapText="1"/>
    </xf>
    <xf numFmtId="0" fontId="76" fillId="57" borderId="50" xfId="0" applyFont="1" applyFill="1" applyBorder="1" applyAlignment="1">
      <alignment horizontal="left" vertical="center" wrapText="1"/>
    </xf>
    <xf numFmtId="0" fontId="76" fillId="57" borderId="0" xfId="0" applyFont="1" applyFill="1" applyBorder="1" applyAlignment="1">
      <alignment horizontal="left" vertical="center"/>
    </xf>
    <xf numFmtId="0" fontId="77" fillId="57" borderId="0" xfId="0" applyFont="1" applyFill="1" applyBorder="1" applyAlignment="1">
      <alignment vertical="top"/>
    </xf>
    <xf numFmtId="0" fontId="76" fillId="57" borderId="50" xfId="0" applyFont="1" applyFill="1" applyBorder="1" applyAlignment="1">
      <alignment horizontal="left" vertical="top" indent="1"/>
    </xf>
    <xf numFmtId="0" fontId="76" fillId="57" borderId="50" xfId="0" applyFont="1" applyFill="1" applyBorder="1" applyAlignment="1">
      <alignment horizontal="left" vertical="center" wrapText="1" indent="2"/>
    </xf>
    <xf numFmtId="0" fontId="76" fillId="0" borderId="50" xfId="0" applyFont="1" applyFill="1" applyBorder="1" applyAlignment="1">
      <alignment horizontal="left" vertical="top" wrapText="1" indent="1"/>
    </xf>
    <xf numFmtId="0" fontId="76" fillId="0" borderId="50" xfId="0" applyFont="1" applyFill="1" applyBorder="1" applyAlignment="1">
      <alignment horizontal="left" vertical="center" wrapText="1" indent="2"/>
    </xf>
    <xf numFmtId="0" fontId="77" fillId="57" borderId="50" xfId="0" applyFont="1" applyFill="1" applyBorder="1" applyAlignment="1">
      <alignment horizontal="left" vertical="center" wrapText="1"/>
    </xf>
    <xf numFmtId="0" fontId="76" fillId="57" borderId="0" xfId="0" applyFont="1" applyFill="1" applyBorder="1" applyAlignment="1">
      <alignment horizontal="left" vertical="center" wrapText="1"/>
    </xf>
    <xf numFmtId="0" fontId="131" fillId="57" borderId="0" xfId="0" applyFont="1" applyFill="1" applyBorder="1" applyAlignment="1">
      <alignment wrapText="1"/>
    </xf>
    <xf numFmtId="0" fontId="111" fillId="57" borderId="0" xfId="0" applyFont="1" applyFill="1" applyBorder="1" applyAlignment="1">
      <alignment wrapText="1"/>
    </xf>
    <xf numFmtId="0" fontId="132" fillId="57" borderId="0" xfId="0" applyFont="1" applyFill="1" applyBorder="1" applyAlignment="1">
      <alignment horizontal="left"/>
    </xf>
    <xf numFmtId="0" fontId="77" fillId="57" borderId="50" xfId="0" applyFont="1" applyFill="1" applyBorder="1" applyAlignment="1">
      <alignment horizontal="center" vertical="center" wrapText="1"/>
    </xf>
    <xf numFmtId="0" fontId="76" fillId="0" borderId="50" xfId="0" applyFont="1" applyFill="1" applyBorder="1" applyAlignment="1">
      <alignment vertical="center" wrapText="1"/>
    </xf>
    <xf numFmtId="0" fontId="128" fillId="57" borderId="0" xfId="0" applyFont="1" applyFill="1" applyBorder="1" applyAlignment="1"/>
    <xf numFmtId="0" fontId="75" fillId="0" borderId="0" xfId="0" applyFont="1" applyFill="1" applyBorder="1" applyAlignment="1"/>
    <xf numFmtId="3" fontId="77" fillId="0" borderId="0" xfId="0" applyNumberFormat="1" applyFont="1" applyFill="1" applyBorder="1" applyAlignment="1" applyProtection="1">
      <alignment horizontal="left" vertical="center" wrapText="1"/>
    </xf>
    <xf numFmtId="3" fontId="77" fillId="0" borderId="0" xfId="0" applyNumberFormat="1" applyFont="1" applyFill="1" applyBorder="1" applyAlignment="1" applyProtection="1">
      <alignment horizontal="left" vertical="center"/>
    </xf>
    <xf numFmtId="3" fontId="76" fillId="0" borderId="50" xfId="0" applyNumberFormat="1" applyFont="1" applyFill="1" applyBorder="1" applyAlignment="1" applyProtection="1">
      <alignment horizontal="right" vertical="center" wrapText="1"/>
      <protection locked="0"/>
    </xf>
    <xf numFmtId="3" fontId="76" fillId="0" borderId="50" xfId="0" applyNumberFormat="1" applyFont="1" applyFill="1" applyBorder="1" applyAlignment="1" applyProtection="1">
      <alignment horizontal="right" vertical="center"/>
      <protection locked="0"/>
    </xf>
    <xf numFmtId="49" fontId="77" fillId="57" borderId="74" xfId="651" applyNumberFormat="1" applyFont="1" applyFill="1" applyBorder="1" applyAlignment="1" applyProtection="1">
      <alignment horizontal="center" vertical="center" wrapText="1"/>
      <protection locked="0"/>
    </xf>
    <xf numFmtId="187" fontId="78" fillId="57" borderId="74" xfId="651" applyNumberFormat="1" applyFont="1" applyFill="1" applyBorder="1" applyAlignment="1" applyProtection="1">
      <alignment horizontal="center" vertical="center"/>
    </xf>
    <xf numFmtId="0" fontId="13" fillId="0" borderId="0" xfId="651" applyAlignment="1" applyProtection="1">
      <alignment horizontal="left" vertical="center"/>
    </xf>
    <xf numFmtId="0" fontId="78" fillId="57" borderId="0" xfId="651" applyFont="1" applyFill="1" applyBorder="1" applyAlignment="1" applyProtection="1">
      <alignment horizontal="left" vertical="center" wrapText="1"/>
    </xf>
    <xf numFmtId="0" fontId="78" fillId="57" borderId="0" xfId="651" applyFont="1" applyFill="1" applyBorder="1" applyAlignment="1" applyProtection="1">
      <alignment horizontal="center" wrapText="1"/>
    </xf>
    <xf numFmtId="0" fontId="13" fillId="57" borderId="74" xfId="651" applyFill="1" applyBorder="1" applyAlignment="1" applyProtection="1">
      <alignment horizontal="center" vertical="center" wrapText="1"/>
    </xf>
    <xf numFmtId="0" fontId="75" fillId="57" borderId="0" xfId="0" applyFont="1" applyFill="1" applyBorder="1" applyProtection="1"/>
    <xf numFmtId="0" fontId="13" fillId="0" borderId="0" xfId="651" applyAlignment="1" applyProtection="1">
      <alignment vertical="center"/>
    </xf>
    <xf numFmtId="0" fontId="77" fillId="57" borderId="0" xfId="651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75" fillId="57" borderId="0" xfId="0" applyFont="1" applyFill="1" applyAlignment="1" applyProtection="1">
      <alignment horizontal="left"/>
    </xf>
    <xf numFmtId="0" fontId="13" fillId="0" borderId="0" xfId="651" applyProtection="1"/>
    <xf numFmtId="0" fontId="80" fillId="0" borderId="0" xfId="303"/>
    <xf numFmtId="2" fontId="0" fillId="0" borderId="0" xfId="0" applyNumberFormat="1" applyProtection="1">
      <protection locked="0"/>
    </xf>
    <xf numFmtId="3" fontId="24" fillId="0" borderId="68" xfId="0" applyNumberFormat="1" applyFont="1" applyFill="1" applyBorder="1" applyAlignment="1" applyProtection="1">
      <alignment horizontal="left" vertical="center" wrapText="1" indent="1"/>
    </xf>
    <xf numFmtId="3" fontId="24" fillId="0" borderId="72" xfId="0" applyNumberFormat="1" applyFont="1" applyFill="1" applyBorder="1" applyAlignment="1" applyProtection="1">
      <alignment horizontal="left" vertical="center" wrapText="1" indent="1"/>
    </xf>
    <xf numFmtId="3" fontId="76" fillId="65" borderId="50" xfId="0" applyNumberFormat="1" applyFont="1" applyFill="1" applyBorder="1" applyAlignment="1">
      <alignment horizontal="right" vertical="center"/>
    </xf>
    <xf numFmtId="0" fontId="76" fillId="57" borderId="50" xfId="650" applyNumberFormat="1" applyFont="1" applyFill="1" applyBorder="1" applyAlignment="1" applyProtection="1">
      <alignment horizontal="center" vertical="center"/>
      <protection locked="0"/>
    </xf>
    <xf numFmtId="0" fontId="76" fillId="0" borderId="50" xfId="650" applyNumberFormat="1" applyFont="1" applyFill="1" applyBorder="1" applyAlignment="1" applyProtection="1">
      <alignment horizontal="center" vertical="center"/>
      <protection locked="0"/>
    </xf>
    <xf numFmtId="0" fontId="76" fillId="0" borderId="56" xfId="650" applyNumberFormat="1" applyFont="1" applyFill="1" applyBorder="1" applyAlignment="1" applyProtection="1">
      <alignment horizontal="center" vertical="center"/>
      <protection locked="0"/>
    </xf>
    <xf numFmtId="0" fontId="76" fillId="57" borderId="33" xfId="650" applyFont="1" applyFill="1" applyBorder="1" applyAlignment="1" applyProtection="1">
      <alignment horizontal="center"/>
      <protection locked="0"/>
    </xf>
    <xf numFmtId="14" fontId="77" fillId="57" borderId="74" xfId="651" applyNumberFormat="1" applyFont="1" applyFill="1" applyBorder="1" applyAlignment="1" applyProtection="1">
      <alignment horizontal="center" vertical="center" wrapText="1"/>
      <protection locked="0"/>
    </xf>
    <xf numFmtId="3" fontId="77" fillId="57" borderId="74" xfId="651" applyNumberFormat="1" applyFont="1" applyFill="1" applyBorder="1" applyAlignment="1" applyProtection="1">
      <alignment horizontal="center" vertical="center" wrapText="1"/>
      <protection locked="0"/>
    </xf>
    <xf numFmtId="199" fontId="77" fillId="57" borderId="74" xfId="651" applyNumberFormat="1" applyFont="1" applyFill="1" applyBorder="1" applyAlignment="1" applyProtection="1">
      <alignment horizontal="center" vertical="center" wrapText="1"/>
      <protection locked="0"/>
    </xf>
    <xf numFmtId="10" fontId="76" fillId="0" borderId="50" xfId="650" applyNumberFormat="1" applyFont="1" applyFill="1" applyBorder="1" applyAlignment="1" applyProtection="1">
      <alignment horizontal="center" vertical="center" wrapText="1"/>
      <protection locked="0"/>
    </xf>
    <xf numFmtId="10" fontId="76" fillId="57" borderId="50" xfId="650" applyNumberFormat="1" applyFont="1" applyFill="1" applyBorder="1" applyAlignment="1" applyProtection="1">
      <alignment horizontal="center" vertical="center" wrapText="1"/>
      <protection locked="0"/>
    </xf>
    <xf numFmtId="0" fontId="81" fillId="0" borderId="47" xfId="0" applyFont="1" applyBorder="1" applyAlignment="1" applyProtection="1">
      <alignment horizontal="center" vertical="center"/>
    </xf>
    <xf numFmtId="0" fontId="81" fillId="0" borderId="44" xfId="0" applyFont="1" applyBorder="1" applyAlignment="1" applyProtection="1">
      <alignment horizontal="center" vertical="center"/>
    </xf>
    <xf numFmtId="0" fontId="81" fillId="0" borderId="45" xfId="0" applyFont="1" applyBorder="1" applyAlignment="1" applyProtection="1">
      <alignment horizontal="center" vertical="center"/>
    </xf>
    <xf numFmtId="0" fontId="72" fillId="66" borderId="0" xfId="0" applyFont="1" applyFill="1" applyAlignment="1" applyProtection="1">
      <alignment horizontal="left"/>
    </xf>
    <xf numFmtId="0" fontId="72" fillId="64" borderId="0" xfId="0" applyFont="1" applyFill="1" applyAlignment="1">
      <alignment horizontal="center" vertical="center"/>
    </xf>
    <xf numFmtId="0" fontId="72" fillId="64" borderId="43" xfId="0" applyFont="1" applyFill="1" applyBorder="1" applyAlignment="1">
      <alignment horizontal="center" vertical="center"/>
    </xf>
    <xf numFmtId="0" fontId="72" fillId="65" borderId="0" xfId="0" applyFont="1" applyFill="1" applyAlignment="1">
      <alignment horizontal="center" vertical="center"/>
    </xf>
    <xf numFmtId="0" fontId="72" fillId="65" borderId="43" xfId="0" applyFont="1" applyFill="1" applyBorder="1" applyAlignment="1">
      <alignment horizontal="center" vertical="center"/>
    </xf>
    <xf numFmtId="0" fontId="72" fillId="65" borderId="0" xfId="0" applyFont="1" applyFill="1" applyAlignment="1">
      <alignment horizontal="center" wrapText="1"/>
    </xf>
    <xf numFmtId="0" fontId="72" fillId="65" borderId="43" xfId="0" applyFont="1" applyFill="1" applyBorder="1" applyAlignment="1">
      <alignment horizontal="center" wrapText="1"/>
    </xf>
    <xf numFmtId="0" fontId="136" fillId="0" borderId="0" xfId="0" applyFont="1" applyAlignment="1">
      <alignment horizontal="center" vertical="center" wrapText="1"/>
    </xf>
    <xf numFmtId="0" fontId="8" fillId="0" borderId="30" xfId="309" applyFont="1" applyBorder="1" applyAlignment="1" applyProtection="1">
      <alignment horizontal="left" vertical="top"/>
      <protection locked="0"/>
    </xf>
    <xf numFmtId="0" fontId="10" fillId="0" borderId="31" xfId="309" applyBorder="1" applyAlignment="1" applyProtection="1">
      <alignment horizontal="left" vertical="top"/>
      <protection locked="0"/>
    </xf>
    <xf numFmtId="0" fontId="10" fillId="0" borderId="32" xfId="309" applyBorder="1" applyAlignment="1" applyProtection="1">
      <alignment horizontal="left" vertical="top"/>
      <protection locked="0"/>
    </xf>
    <xf numFmtId="0" fontId="10" fillId="0" borderId="33" xfId="309" applyBorder="1" applyAlignment="1" applyProtection="1">
      <alignment horizontal="left" vertical="top"/>
      <protection locked="0"/>
    </xf>
    <xf numFmtId="0" fontId="10" fillId="0" borderId="0" xfId="309" applyAlignment="1" applyProtection="1">
      <alignment horizontal="left" vertical="top"/>
      <protection locked="0"/>
    </xf>
    <xf numFmtId="0" fontId="10" fillId="0" borderId="17" xfId="309" applyBorder="1" applyAlignment="1" applyProtection="1">
      <alignment horizontal="left" vertical="top"/>
      <protection locked="0"/>
    </xf>
    <xf numFmtId="0" fontId="10" fillId="0" borderId="27" xfId="309" applyBorder="1" applyAlignment="1" applyProtection="1">
      <alignment horizontal="left" vertical="top"/>
      <protection locked="0"/>
    </xf>
    <xf numFmtId="0" fontId="10" fillId="0" borderId="26" xfId="309" applyBorder="1" applyAlignment="1" applyProtection="1">
      <alignment horizontal="left" vertical="top"/>
      <protection locked="0"/>
    </xf>
    <xf numFmtId="0" fontId="10" fillId="0" borderId="19" xfId="309" applyBorder="1" applyAlignment="1" applyProtection="1">
      <alignment horizontal="left" vertical="top"/>
      <protection locked="0"/>
    </xf>
    <xf numFmtId="0" fontId="85" fillId="0" borderId="35" xfId="309" applyFont="1" applyFill="1" applyBorder="1" applyAlignment="1" applyProtection="1">
      <alignment horizontal="center" vertical="center" wrapText="1"/>
    </xf>
    <xf numFmtId="0" fontId="91" fillId="0" borderId="35" xfId="309" applyFont="1" applyFill="1" applyBorder="1" applyAlignment="1" applyProtection="1">
      <alignment horizontal="center" vertical="center" wrapText="1"/>
    </xf>
    <xf numFmtId="3" fontId="107" fillId="57" borderId="50" xfId="650" applyNumberFormat="1" applyFont="1" applyFill="1" applyBorder="1" applyAlignment="1" applyProtection="1">
      <alignment horizontal="center" vertical="center" wrapText="1"/>
    </xf>
    <xf numFmtId="3" fontId="107" fillId="0" borderId="50" xfId="650" applyNumberFormat="1" applyFont="1" applyFill="1" applyBorder="1" applyAlignment="1" applyProtection="1">
      <alignment horizontal="center" vertical="center" wrapText="1"/>
    </xf>
    <xf numFmtId="0" fontId="24" fillId="58" borderId="28" xfId="0" applyFont="1" applyFill="1" applyBorder="1" applyAlignment="1">
      <alignment horizontal="center" vertical="center" wrapText="1"/>
    </xf>
    <xf numFmtId="0" fontId="24" fillId="58" borderId="34" xfId="0" applyFont="1" applyFill="1" applyBorder="1" applyAlignment="1">
      <alignment horizontal="center" vertical="center" wrapText="1"/>
    </xf>
    <xf numFmtId="0" fontId="24" fillId="58" borderId="25" xfId="0" applyFont="1" applyFill="1" applyBorder="1" applyAlignment="1">
      <alignment horizontal="center" vertical="center" wrapText="1"/>
    </xf>
    <xf numFmtId="0" fontId="77" fillId="57" borderId="63" xfId="650" applyFont="1" applyFill="1" applyBorder="1" applyAlignment="1">
      <alignment horizontal="center" vertical="center" wrapText="1"/>
    </xf>
    <xf numFmtId="0" fontId="77" fillId="57" borderId="6" xfId="650" applyFont="1" applyFill="1" applyBorder="1" applyAlignment="1">
      <alignment horizontal="center" vertical="center" wrapText="1"/>
    </xf>
    <xf numFmtId="0" fontId="77" fillId="57" borderId="29" xfId="650" applyFont="1" applyFill="1" applyBorder="1" applyAlignment="1">
      <alignment horizontal="center" vertical="center" wrapText="1"/>
    </xf>
    <xf numFmtId="0" fontId="76" fillId="0" borderId="59" xfId="650" applyFont="1" applyFill="1" applyBorder="1" applyAlignment="1">
      <alignment horizontal="center" vertical="center" wrapText="1"/>
    </xf>
    <xf numFmtId="0" fontId="76" fillId="0" borderId="58" xfId="650" applyFont="1" applyFill="1" applyBorder="1" applyAlignment="1">
      <alignment horizontal="center" vertical="center" wrapText="1"/>
    </xf>
    <xf numFmtId="0" fontId="76" fillId="0" borderId="60" xfId="650" applyFont="1" applyFill="1" applyBorder="1" applyAlignment="1">
      <alignment horizontal="center" vertical="center" wrapText="1"/>
    </xf>
    <xf numFmtId="0" fontId="76" fillId="0" borderId="33" xfId="650" applyFont="1" applyFill="1" applyBorder="1" applyAlignment="1">
      <alignment horizontal="center" vertical="center" wrapText="1"/>
    </xf>
    <xf numFmtId="0" fontId="76" fillId="0" borderId="0" xfId="650" applyFont="1" applyFill="1" applyBorder="1" applyAlignment="1">
      <alignment horizontal="center" vertical="center" wrapText="1"/>
    </xf>
    <xf numFmtId="0" fontId="76" fillId="0" borderId="17" xfId="650" applyFont="1" applyFill="1" applyBorder="1" applyAlignment="1">
      <alignment horizontal="center" vertical="center" wrapText="1"/>
    </xf>
    <xf numFmtId="0" fontId="76" fillId="0" borderId="27" xfId="650" applyFont="1" applyFill="1" applyBorder="1" applyAlignment="1">
      <alignment horizontal="center" vertical="center" wrapText="1"/>
    </xf>
    <xf numFmtId="0" fontId="76" fillId="0" borderId="26" xfId="650" applyFont="1" applyFill="1" applyBorder="1" applyAlignment="1">
      <alignment horizontal="center" vertical="center" wrapText="1"/>
    </xf>
    <xf numFmtId="0" fontId="76" fillId="0" borderId="64" xfId="650" applyFont="1" applyFill="1" applyBorder="1" applyAlignment="1">
      <alignment horizontal="center" vertical="center" wrapText="1"/>
    </xf>
    <xf numFmtId="0" fontId="76" fillId="0" borderId="50" xfId="650" applyFont="1" applyFill="1" applyBorder="1" applyAlignment="1">
      <alignment horizontal="center" vertical="center" wrapText="1"/>
    </xf>
    <xf numFmtId="0" fontId="77" fillId="0" borderId="57" xfId="650" applyFont="1" applyFill="1" applyBorder="1" applyAlignment="1">
      <alignment horizontal="center" vertical="center" wrapText="1"/>
    </xf>
    <xf numFmtId="0" fontId="77" fillId="0" borderId="61" xfId="650" applyFont="1" applyFill="1" applyBorder="1" applyAlignment="1">
      <alignment horizontal="center" vertical="center" wrapText="1"/>
    </xf>
    <xf numFmtId="0" fontId="77" fillId="0" borderId="62" xfId="650" applyFont="1" applyFill="1" applyBorder="1" applyAlignment="1">
      <alignment horizontal="center" vertical="center" wrapText="1"/>
    </xf>
    <xf numFmtId="0" fontId="77" fillId="0" borderId="63" xfId="650" applyFont="1" applyFill="1" applyBorder="1" applyAlignment="1">
      <alignment horizontal="center" vertical="center" wrapText="1"/>
    </xf>
    <xf numFmtId="0" fontId="77" fillId="0" borderId="6" xfId="650" applyFont="1" applyFill="1" applyBorder="1" applyAlignment="1">
      <alignment horizontal="center" vertical="center" wrapText="1"/>
    </xf>
    <xf numFmtId="0" fontId="77" fillId="0" borderId="29" xfId="650" applyFont="1" applyFill="1" applyBorder="1" applyAlignment="1">
      <alignment horizontal="center" vertical="center" wrapText="1"/>
    </xf>
    <xf numFmtId="0" fontId="76" fillId="57" borderId="50" xfId="650" applyFont="1" applyFill="1" applyBorder="1" applyAlignment="1">
      <alignment horizontal="center" vertical="center" wrapText="1"/>
    </xf>
    <xf numFmtId="0" fontId="76" fillId="57" borderId="57" xfId="650" applyFont="1" applyFill="1" applyBorder="1" applyAlignment="1">
      <alignment horizontal="center" vertical="center" wrapText="1"/>
    </xf>
    <xf numFmtId="0" fontId="76" fillId="0" borderId="57" xfId="650" applyFont="1" applyFill="1" applyBorder="1" applyAlignment="1">
      <alignment horizontal="center" vertical="center" wrapText="1"/>
    </xf>
    <xf numFmtId="0" fontId="76" fillId="0" borderId="61" xfId="650" applyFont="1" applyFill="1" applyBorder="1" applyAlignment="1">
      <alignment horizontal="center" vertical="center" wrapText="1"/>
    </xf>
    <xf numFmtId="0" fontId="76" fillId="0" borderId="62" xfId="650" applyFont="1" applyFill="1" applyBorder="1" applyAlignment="1">
      <alignment horizontal="center" vertical="center" wrapText="1"/>
    </xf>
    <xf numFmtId="0" fontId="76" fillId="57" borderId="63" xfId="650" applyFont="1" applyFill="1" applyBorder="1" applyAlignment="1">
      <alignment horizontal="center" vertical="center" wrapText="1"/>
    </xf>
    <xf numFmtId="0" fontId="76" fillId="57" borderId="6" xfId="650" applyFont="1" applyFill="1" applyBorder="1" applyAlignment="1">
      <alignment horizontal="center" vertical="center" wrapText="1"/>
    </xf>
    <xf numFmtId="0" fontId="76" fillId="57" borderId="29" xfId="650" applyFont="1" applyFill="1" applyBorder="1" applyAlignment="1">
      <alignment horizontal="center" vertical="center" wrapText="1"/>
    </xf>
    <xf numFmtId="0" fontId="76" fillId="0" borderId="63" xfId="650" applyFont="1" applyFill="1" applyBorder="1" applyAlignment="1">
      <alignment horizontal="center" vertical="center" wrapText="1"/>
    </xf>
    <xf numFmtId="0" fontId="76" fillId="0" borderId="6" xfId="650" applyFont="1" applyFill="1" applyBorder="1" applyAlignment="1">
      <alignment horizontal="center" vertical="center" wrapText="1"/>
    </xf>
    <xf numFmtId="0" fontId="76" fillId="0" borderId="29" xfId="650" applyFont="1" applyFill="1" applyBorder="1" applyAlignment="1">
      <alignment horizontal="center" vertical="center" wrapText="1"/>
    </xf>
    <xf numFmtId="0" fontId="77" fillId="57" borderId="57" xfId="650" applyFont="1" applyFill="1" applyBorder="1" applyAlignment="1">
      <alignment horizontal="center" vertical="center" wrapText="1"/>
    </xf>
    <xf numFmtId="0" fontId="77" fillId="57" borderId="61" xfId="650" applyFont="1" applyFill="1" applyBorder="1" applyAlignment="1">
      <alignment horizontal="center" vertical="center" wrapText="1"/>
    </xf>
    <xf numFmtId="0" fontId="77" fillId="57" borderId="62" xfId="650" applyFont="1" applyFill="1" applyBorder="1" applyAlignment="1">
      <alignment horizontal="center" vertical="center" wrapText="1"/>
    </xf>
    <xf numFmtId="0" fontId="77" fillId="57" borderId="50" xfId="650" applyFont="1" applyFill="1" applyBorder="1" applyAlignment="1">
      <alignment horizontal="center" vertical="center" wrapText="1"/>
    </xf>
    <xf numFmtId="0" fontId="77" fillId="0" borderId="59" xfId="650" applyFont="1" applyFill="1" applyBorder="1" applyAlignment="1">
      <alignment horizontal="center" vertical="center" wrapText="1"/>
    </xf>
    <xf numFmtId="0" fontId="77" fillId="0" borderId="58" xfId="650" applyFont="1" applyFill="1" applyBorder="1" applyAlignment="1">
      <alignment horizontal="center" vertical="center" wrapText="1"/>
    </xf>
    <xf numFmtId="0" fontId="77" fillId="0" borderId="60" xfId="650" applyFont="1" applyFill="1" applyBorder="1" applyAlignment="1">
      <alignment horizontal="center" vertical="center" wrapText="1"/>
    </xf>
    <xf numFmtId="0" fontId="77" fillId="0" borderId="27" xfId="650" applyFont="1" applyFill="1" applyBorder="1" applyAlignment="1">
      <alignment horizontal="center" vertical="center" wrapText="1"/>
    </xf>
    <xf numFmtId="0" fontId="77" fillId="0" borderId="26" xfId="650" applyFont="1" applyFill="1" applyBorder="1" applyAlignment="1">
      <alignment horizontal="center" vertical="center" wrapText="1"/>
    </xf>
    <xf numFmtId="0" fontId="77" fillId="0" borderId="64" xfId="650" applyFont="1" applyFill="1" applyBorder="1" applyAlignment="1">
      <alignment horizontal="center" vertical="center" wrapText="1"/>
    </xf>
    <xf numFmtId="0" fontId="76" fillId="57" borderId="61" xfId="650" applyFont="1" applyFill="1" applyBorder="1" applyAlignment="1">
      <alignment horizontal="center" vertical="center" wrapText="1"/>
    </xf>
    <xf numFmtId="0" fontId="76" fillId="57" borderId="62" xfId="650" applyFont="1" applyFill="1" applyBorder="1" applyAlignment="1">
      <alignment horizontal="center" vertical="center" wrapText="1"/>
    </xf>
    <xf numFmtId="0" fontId="77" fillId="0" borderId="50" xfId="650" applyFont="1" applyFill="1" applyBorder="1" applyAlignment="1">
      <alignment horizontal="center" vertical="center" wrapText="1"/>
    </xf>
    <xf numFmtId="0" fontId="77" fillId="57" borderId="59" xfId="650" applyFont="1" applyFill="1" applyBorder="1" applyAlignment="1">
      <alignment horizontal="center" vertical="center" wrapText="1"/>
    </xf>
    <xf numFmtId="0" fontId="77" fillId="57" borderId="58" xfId="650" applyFont="1" applyFill="1" applyBorder="1" applyAlignment="1">
      <alignment horizontal="center" vertical="center" wrapText="1"/>
    </xf>
    <xf numFmtId="0" fontId="77" fillId="57" borderId="60" xfId="650" applyFont="1" applyFill="1" applyBorder="1" applyAlignment="1">
      <alignment horizontal="center" vertical="center" wrapText="1"/>
    </xf>
    <xf numFmtId="0" fontId="77" fillId="57" borderId="27" xfId="650" applyFont="1" applyFill="1" applyBorder="1" applyAlignment="1">
      <alignment horizontal="center" vertical="center" wrapText="1"/>
    </xf>
    <xf numFmtId="0" fontId="77" fillId="57" borderId="26" xfId="650" applyFont="1" applyFill="1" applyBorder="1" applyAlignment="1">
      <alignment horizontal="center" vertical="center" wrapText="1"/>
    </xf>
    <xf numFmtId="0" fontId="77" fillId="57" borderId="64" xfId="650" applyFont="1" applyFill="1" applyBorder="1" applyAlignment="1">
      <alignment horizontal="center" vertical="center" wrapText="1"/>
    </xf>
    <xf numFmtId="0" fontId="76" fillId="0" borderId="50" xfId="650" applyFont="1" applyFill="1" applyBorder="1" applyAlignment="1" applyProtection="1">
      <alignment horizontal="center" vertical="center" wrapText="1"/>
    </xf>
    <xf numFmtId="0" fontId="78" fillId="0" borderId="50" xfId="650" applyFont="1" applyBorder="1" applyAlignment="1" applyProtection="1"/>
    <xf numFmtId="0" fontId="107" fillId="57" borderId="57" xfId="650" applyFont="1" applyFill="1" applyBorder="1" applyAlignment="1" applyProtection="1">
      <alignment horizontal="center"/>
    </xf>
    <xf numFmtId="0" fontId="107" fillId="57" borderId="61" xfId="650" applyFont="1" applyFill="1" applyBorder="1" applyAlignment="1" applyProtection="1">
      <alignment horizontal="center"/>
    </xf>
    <xf numFmtId="0" fontId="107" fillId="57" borderId="62" xfId="650" applyFont="1" applyFill="1" applyBorder="1" applyAlignment="1" applyProtection="1">
      <alignment horizontal="center"/>
    </xf>
  </cellXfs>
  <cellStyles count="1198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349"/>
    <cellStyle name="20% - 2. jelölőszín" xfId="350"/>
    <cellStyle name="20% - 3. jelölőszín" xfId="351"/>
    <cellStyle name="20% - 4. jelölőszín" xfId="352"/>
    <cellStyle name="20% - 5. jelölőszín" xfId="353"/>
    <cellStyle name="20% - 6. jelölőszín" xfId="354"/>
    <cellStyle name="20% - Accent1" xfId="355"/>
    <cellStyle name="20% - Accent2" xfId="356"/>
    <cellStyle name="20% - Accent3" xfId="357"/>
    <cellStyle name="20% - Accent4" xfId="358"/>
    <cellStyle name="20% - Accent5" xfId="359"/>
    <cellStyle name="20% - Accent6" xfId="360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361"/>
    <cellStyle name="20% - Cor2" xfId="362"/>
    <cellStyle name="20% - Cor3" xfId="363"/>
    <cellStyle name="20% - Cor4" xfId="364"/>
    <cellStyle name="20% - Cor5" xfId="365"/>
    <cellStyle name="20% - Cor6" xfId="366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67"/>
    <cellStyle name="40% - 2. jelölőszín" xfId="368"/>
    <cellStyle name="40% - 3. jelölőszín" xfId="369"/>
    <cellStyle name="40% - 4. jelölőszín" xfId="370"/>
    <cellStyle name="40% - 5. jelölőszín" xfId="371"/>
    <cellStyle name="40% - 6. jelölőszín" xfId="372"/>
    <cellStyle name="40% - Accent1" xfId="373"/>
    <cellStyle name="40% - Accent2" xfId="374"/>
    <cellStyle name="40% - Accent3" xfId="375"/>
    <cellStyle name="40% - Accent4" xfId="376"/>
    <cellStyle name="40% - Accent5" xfId="377"/>
    <cellStyle name="40% - Accent6" xfId="37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79"/>
    <cellStyle name="40% - Cor2" xfId="380"/>
    <cellStyle name="40% - Cor3" xfId="381"/>
    <cellStyle name="40% - Cor4" xfId="382"/>
    <cellStyle name="40% - Cor5" xfId="383"/>
    <cellStyle name="40% - Cor6" xfId="384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85"/>
    <cellStyle name="60 % - Accent1 3" xfId="386"/>
    <cellStyle name="60% - 1. jelölőszín" xfId="387"/>
    <cellStyle name="60% - 2. jelölőszín" xfId="388"/>
    <cellStyle name="60% - 3. jelölőszín" xfId="389"/>
    <cellStyle name="60% - 4. jelölőszín" xfId="390"/>
    <cellStyle name="60% - 5. jelölőszín" xfId="391"/>
    <cellStyle name="60% - 6. jelölőszín" xfId="392"/>
    <cellStyle name="60% - Accent1" xfId="393"/>
    <cellStyle name="60% - Accent2" xfId="394"/>
    <cellStyle name="60% - Accent3" xfId="395"/>
    <cellStyle name="60% - Accent4" xfId="396"/>
    <cellStyle name="60% - Accent5" xfId="397"/>
    <cellStyle name="60% - Accent6" xfId="398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99"/>
    <cellStyle name="60% - Cor2" xfId="400"/>
    <cellStyle name="60% - Cor3" xfId="401"/>
    <cellStyle name="60% - Cor4" xfId="402"/>
    <cellStyle name="60% - Cor5" xfId="403"/>
    <cellStyle name="60% - Cor6" xfId="404"/>
    <cellStyle name="Accent1 - 20%" xfId="37"/>
    <cellStyle name="Accent1 - 40%" xfId="38"/>
    <cellStyle name="Accent1 - 60%" xfId="39"/>
    <cellStyle name="Accent1 2" xfId="405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406"/>
    <cellStyle name="Cabeçalho 2" xfId="407"/>
    <cellStyle name="Cabeçalho 3" xfId="408"/>
    <cellStyle name="Cabeçalho 4" xfId="409"/>
    <cellStyle name="Calcolo" xfId="62"/>
    <cellStyle name="Calcolo 2" xfId="410"/>
    <cellStyle name="Calcolo 2 2" xfId="411"/>
    <cellStyle name="Calcolo 2 2 2" xfId="1019"/>
    <cellStyle name="Calcolo 2 2 3" xfId="746"/>
    <cellStyle name="Calcolo 2 3" xfId="1018"/>
    <cellStyle name="Calcolo 2 4" xfId="745"/>
    <cellStyle name="Calcolo 3" xfId="412"/>
    <cellStyle name="Calcolo 3 2" xfId="1020"/>
    <cellStyle name="Calcolo 3 3" xfId="747"/>
    <cellStyle name="Calcolo 4" xfId="925"/>
    <cellStyle name="Calcolo 5" xfId="652"/>
    <cellStyle name="Calculation" xfId="63"/>
    <cellStyle name="Calculation 2" xfId="413"/>
    <cellStyle name="Calculation 2 2" xfId="414"/>
    <cellStyle name="Calculation 2 2 2" xfId="1022"/>
    <cellStyle name="Calculation 2 2 3" xfId="749"/>
    <cellStyle name="Calculation 2 3" xfId="1021"/>
    <cellStyle name="Calculation 2 4" xfId="748"/>
    <cellStyle name="Calculation 3" xfId="415"/>
    <cellStyle name="Calculation 3 2" xfId="1023"/>
    <cellStyle name="Calculation 3 3" xfId="750"/>
    <cellStyle name="Calculation 4" xfId="926"/>
    <cellStyle name="Calculation 5" xfId="653"/>
    <cellStyle name="Cálculo" xfId="416"/>
    <cellStyle name="Cálculo 2" xfId="417"/>
    <cellStyle name="Cálculo 2 2" xfId="418"/>
    <cellStyle name="Cálculo 2 2 2" xfId="1026"/>
    <cellStyle name="Cálculo 2 2 3" xfId="753"/>
    <cellStyle name="Cálculo 2 3" xfId="1025"/>
    <cellStyle name="Cálculo 2 4" xfId="752"/>
    <cellStyle name="Cálculo 3" xfId="419"/>
    <cellStyle name="Cálculo 3 2" xfId="1027"/>
    <cellStyle name="Cálculo 3 3" xfId="754"/>
    <cellStyle name="Cálculo 4" xfId="1024"/>
    <cellStyle name="Cálculo 5" xfId="751"/>
    <cellStyle name="CaseData" xfId="64"/>
    <cellStyle name="CaseData 2" xfId="65"/>
    <cellStyle name="CaseData 2 2" xfId="420"/>
    <cellStyle name="CaseData 2 2 2" xfId="1028"/>
    <cellStyle name="CaseData 2 2 3" xfId="755"/>
    <cellStyle name="CaseData 2 3" xfId="928"/>
    <cellStyle name="CaseData 2 4" xfId="655"/>
    <cellStyle name="CaseData 3" xfId="66"/>
    <cellStyle name="CaseData 3 2" xfId="929"/>
    <cellStyle name="CaseData 3 3" xfId="656"/>
    <cellStyle name="CaseData 4" xfId="927"/>
    <cellStyle name="CaseData 5" xfId="654"/>
    <cellStyle name="CaseData_Etats E1-E5 2009 c" xfId="67"/>
    <cellStyle name="CaseVide" xfId="68"/>
    <cellStyle name="CaseVide 2" xfId="69"/>
    <cellStyle name="Cella collegata" xfId="70"/>
    <cellStyle name="Cella da controllare" xfId="71"/>
    <cellStyle name="CelluleMontant" xfId="72"/>
    <cellStyle name="CelluleSousTotal" xfId="73"/>
    <cellStyle name="CelluleSousTotal 2" xfId="421"/>
    <cellStyle name="CelluleSousTotal 2 2" xfId="1029"/>
    <cellStyle name="CelluleSousTotal 2 3" xfId="756"/>
    <cellStyle name="CelluleSousTotal 3" xfId="930"/>
    <cellStyle name="CelluleSousTotal 4" xfId="657"/>
    <cellStyle name="CelluleTotal" xfId="74"/>
    <cellStyle name="CelluleTotal 2" xfId="422"/>
    <cellStyle name="CelluleTotal 2 2" xfId="1030"/>
    <cellStyle name="CelluleTotal 2 3" xfId="757"/>
    <cellStyle name="CelluleTotal 3" xfId="931"/>
    <cellStyle name="CelluleTotal 4" xfId="658"/>
    <cellStyle name="CelluleVide" xfId="75"/>
    <cellStyle name="Célula Ligada" xfId="423"/>
    <cellStyle name="Check Cell" xfId="76"/>
    <cellStyle name="CodeLigne" xfId="77"/>
    <cellStyle name="Colore 1" xfId="78"/>
    <cellStyle name="Colore 2" xfId="79"/>
    <cellStyle name="Colore 3" xfId="80"/>
    <cellStyle name="Colore 4" xfId="81"/>
    <cellStyle name="Colore 5" xfId="82"/>
    <cellStyle name="Colore 6" xfId="83"/>
    <cellStyle name="Comma  - Style1" xfId="84"/>
    <cellStyle name="Comma  - Style1 2" xfId="85"/>
    <cellStyle name="Comma  - Style2" xfId="86"/>
    <cellStyle name="Comma  - Style2 2" xfId="87"/>
    <cellStyle name="Comma  - Style3" xfId="88"/>
    <cellStyle name="Comma  - Style3 2" xfId="89"/>
    <cellStyle name="Comma  - Style4" xfId="90"/>
    <cellStyle name="Comma  - Style4 2" xfId="91"/>
    <cellStyle name="Comma  - Style5" xfId="92"/>
    <cellStyle name="Comma  - Style5 2" xfId="93"/>
    <cellStyle name="Comma  - Style6" xfId="94"/>
    <cellStyle name="Comma  - Style6 2" xfId="95"/>
    <cellStyle name="Comma  - Style7" xfId="96"/>
    <cellStyle name="Comma  - Style7 2" xfId="97"/>
    <cellStyle name="Comma  - Style8" xfId="98"/>
    <cellStyle name="Comma  - Style8 2" xfId="99"/>
    <cellStyle name="Comma [0]_A" xfId="100"/>
    <cellStyle name="Comma_A" xfId="101"/>
    <cellStyle name="Cor1" xfId="424"/>
    <cellStyle name="Cor2" xfId="425"/>
    <cellStyle name="Cor3" xfId="426"/>
    <cellStyle name="Cor4" xfId="427"/>
    <cellStyle name="Cor5" xfId="428"/>
    <cellStyle name="Cor6" xfId="429"/>
    <cellStyle name="Correcto" xfId="430"/>
    <cellStyle name="Currency [0]_A" xfId="102"/>
    <cellStyle name="Currency_A" xfId="103"/>
    <cellStyle name="DataCell" xfId="104"/>
    <cellStyle name="Date" xfId="105"/>
    <cellStyle name="Date 2" xfId="106"/>
    <cellStyle name="Date 2 2" xfId="311"/>
    <cellStyle name="Datum" xfId="431"/>
    <cellStyle name="Dezimal_Deloitte Tables 04" xfId="107"/>
    <cellStyle name="Dezimal+-" xfId="432"/>
    <cellStyle name="Dezimal0" xfId="433"/>
    <cellStyle name="Dezimal0+-" xfId="434"/>
    <cellStyle name="DPM_CellCode" xfId="435"/>
    <cellStyle name="Emphasis 1" xfId="108"/>
    <cellStyle name="Emphasis 2" xfId="109"/>
    <cellStyle name="Emphasis 3" xfId="110"/>
    <cellStyle name="EmptyCell" xfId="111"/>
    <cellStyle name="EmptyCell 2" xfId="112"/>
    <cellStyle name="EmptyCell 2 2" xfId="313"/>
    <cellStyle name="EmptyCell 3" xfId="312"/>
    <cellStyle name="EmptyCell_4020228 saisie.acam.rcmedicale2008 GENERALI IARD" xfId="113"/>
    <cellStyle name="Entier" xfId="114"/>
    <cellStyle name="Entier 2" xfId="115"/>
    <cellStyle name="Entier 2 2" xfId="314"/>
    <cellStyle name="Entrada" xfId="436"/>
    <cellStyle name="Entrada 2" xfId="437"/>
    <cellStyle name="Entrada 2 2" xfId="438"/>
    <cellStyle name="Entrada 2 2 2" xfId="1033"/>
    <cellStyle name="Entrada 2 2 3" xfId="760"/>
    <cellStyle name="Entrada 2 3" xfId="1032"/>
    <cellStyle name="Entrada 2 4" xfId="759"/>
    <cellStyle name="Entrada 3" xfId="439"/>
    <cellStyle name="Entrada 3 2" xfId="1034"/>
    <cellStyle name="Entrada 3 3" xfId="761"/>
    <cellStyle name="Entrada 4" xfId="1031"/>
    <cellStyle name="Entrada 5" xfId="758"/>
    <cellStyle name="Euro" xfId="116"/>
    <cellStyle name="Euro 2" xfId="117"/>
    <cellStyle name="Excel Built-in Normal" xfId="118"/>
    <cellStyle name="Excel Built-in Percent" xfId="119"/>
    <cellStyle name="Explanatory Text" xfId="440"/>
    <cellStyle name="Ezres 2" xfId="120"/>
    <cellStyle name="Ezres 2 2" xfId="932"/>
    <cellStyle name="Ezres 2 3" xfId="659"/>
    <cellStyle name="Ezres 3" xfId="121"/>
    <cellStyle name="Figyelmeztetés" xfId="441"/>
    <cellStyle name="Gauche_traitement" xfId="122"/>
    <cellStyle name="Good" xfId="123"/>
    <cellStyle name="Heading 1" xfId="124"/>
    <cellStyle name="Heading 2" xfId="125"/>
    <cellStyle name="Heading 3" xfId="126"/>
    <cellStyle name="Heading 4" xfId="127"/>
    <cellStyle name="Hivatkozott cella" xfId="442"/>
    <cellStyle name="Huomautus" xfId="128"/>
    <cellStyle name="Huomautus 2" xfId="443"/>
    <cellStyle name="Huomautus 2 2" xfId="444"/>
    <cellStyle name="Huomautus 2 2 2" xfId="1036"/>
    <cellStyle name="Huomautus 2 2 3" xfId="763"/>
    <cellStyle name="Huomautus 2 3" xfId="1035"/>
    <cellStyle name="Huomautus 2 4" xfId="762"/>
    <cellStyle name="Huomautus 3" xfId="445"/>
    <cellStyle name="Huomautus 3 2" xfId="1037"/>
    <cellStyle name="Huomautus 3 3" xfId="764"/>
    <cellStyle name="Huomautus 4" xfId="933"/>
    <cellStyle name="Huomautus 5" xfId="660"/>
    <cellStyle name="Huono" xfId="129"/>
    <cellStyle name="Hyperlink" xfId="130"/>
    <cellStyle name="Hyvä" xfId="131"/>
    <cellStyle name="Incorrecto" xfId="446"/>
    <cellStyle name="Input" xfId="132"/>
    <cellStyle name="Input 2" xfId="447"/>
    <cellStyle name="Input 2 2" xfId="448"/>
    <cellStyle name="Input 2 2 2" xfId="1039"/>
    <cellStyle name="Input 2 2 3" xfId="766"/>
    <cellStyle name="Input 2 3" xfId="1038"/>
    <cellStyle name="Input 2 4" xfId="765"/>
    <cellStyle name="Input 3" xfId="449"/>
    <cellStyle name="Input 3 2" xfId="1040"/>
    <cellStyle name="Input 3 3" xfId="767"/>
    <cellStyle name="Input 4" xfId="934"/>
    <cellStyle name="Input 5" xfId="661"/>
    <cellStyle name="Jegyzet" xfId="450"/>
    <cellStyle name="Jegyzet 2" xfId="451"/>
    <cellStyle name="Jegyzet 2 2" xfId="452"/>
    <cellStyle name="Jegyzet 2 2 2" xfId="1043"/>
    <cellStyle name="Jegyzet 2 2 3" xfId="770"/>
    <cellStyle name="Jegyzet 2 3" xfId="1042"/>
    <cellStyle name="Jegyzet 2 4" xfId="769"/>
    <cellStyle name="Jegyzet 3" xfId="453"/>
    <cellStyle name="Jegyzet 3 2" xfId="1044"/>
    <cellStyle name="Jegyzet 3 3" xfId="771"/>
    <cellStyle name="Jegyzet 4" xfId="1041"/>
    <cellStyle name="Jegyzet 5" xfId="768"/>
    <cellStyle name="Jelölőszín (1)" xfId="454"/>
    <cellStyle name="Jelölőszín (2)" xfId="455"/>
    <cellStyle name="Jelölőszín (3)" xfId="456"/>
    <cellStyle name="Jelölőszín (4)" xfId="457"/>
    <cellStyle name="Jelölőszín (5)" xfId="458"/>
    <cellStyle name="Jelölőszín (6)" xfId="459"/>
    <cellStyle name="Laskenta" xfId="133"/>
    <cellStyle name="Laskenta 2" xfId="460"/>
    <cellStyle name="Laskenta 2 2" xfId="461"/>
    <cellStyle name="Laskenta 2 2 2" xfId="1046"/>
    <cellStyle name="Laskenta 2 2 3" xfId="773"/>
    <cellStyle name="Laskenta 2 3" xfId="1045"/>
    <cellStyle name="Laskenta 2 4" xfId="772"/>
    <cellStyle name="Laskenta 3" xfId="462"/>
    <cellStyle name="Laskenta 3 2" xfId="1047"/>
    <cellStyle name="Laskenta 3 3" xfId="774"/>
    <cellStyle name="Laskenta 4" xfId="935"/>
    <cellStyle name="Laskenta 5" xfId="662"/>
    <cellStyle name="Lien hypertexte" xfId="303" builtinId="8"/>
    <cellStyle name="Lien hypertexte 2" xfId="134"/>
    <cellStyle name="Lien hypertexte 3" xfId="135"/>
    <cellStyle name="Lien hypertexte 4" xfId="305"/>
    <cellStyle name="Linked Cell" xfId="136"/>
    <cellStyle name="Linkitetty solu" xfId="137"/>
    <cellStyle name="Milliers 10" xfId="138"/>
    <cellStyle name="Milliers 10 2" xfId="315"/>
    <cellStyle name="Milliers 11" xfId="139"/>
    <cellStyle name="Milliers 12" xfId="140"/>
    <cellStyle name="Milliers 2" xfId="141"/>
    <cellStyle name="Milliers 2 2" xfId="316"/>
    <cellStyle name="Milliers 3" xfId="142"/>
    <cellStyle name="Milliers 3 2" xfId="317"/>
    <cellStyle name="Milliers 4" xfId="143"/>
    <cellStyle name="Milliers 4 2" xfId="318"/>
    <cellStyle name="Milliers 5" xfId="144"/>
    <cellStyle name="Milliers 5 2" xfId="319"/>
    <cellStyle name="Milliers 6" xfId="145"/>
    <cellStyle name="Milliers 6 2" xfId="320"/>
    <cellStyle name="Milliers 7" xfId="146"/>
    <cellStyle name="Milliers 7 2" xfId="321"/>
    <cellStyle name="Milliers 8" xfId="147"/>
    <cellStyle name="Milliers 8 2" xfId="322"/>
    <cellStyle name="Milliers 9" xfId="148"/>
    <cellStyle name="Milliers 9 2" xfId="323"/>
    <cellStyle name="Milliers 9 2 2" xfId="1002"/>
    <cellStyle name="Milliers 9 2 3" xfId="729"/>
    <cellStyle name="Milliers 9 3" xfId="936"/>
    <cellStyle name="Milliers 9 4" xfId="663"/>
    <cellStyle name="Monétaire 2" xfId="463"/>
    <cellStyle name="Monétaire 2 2" xfId="1048"/>
    <cellStyle name="Monétaire 2 3" xfId="775"/>
    <cellStyle name="Monétaire 3" xfId="464"/>
    <cellStyle name="Monétaire 3 2" xfId="1049"/>
    <cellStyle name="Monétaire 3 3" xfId="776"/>
    <cellStyle name="Montant" xfId="149"/>
    <cellStyle name="Montant 2" xfId="150"/>
    <cellStyle name="Montant 2 2" xfId="324"/>
    <cellStyle name="Moyenne" xfId="151"/>
    <cellStyle name="Moyenne 2" xfId="152"/>
    <cellStyle name="Moyenne 2 2" xfId="325"/>
    <cellStyle name="Neutraali" xfId="153"/>
    <cellStyle name="Neutral" xfId="154"/>
    <cellStyle name="Neutrale" xfId="155"/>
    <cellStyle name="Neutro" xfId="465"/>
    <cellStyle name="Nix" xfId="466"/>
    <cellStyle name="NoCPT" xfId="156"/>
    <cellStyle name="NoL" xfId="157"/>
    <cellStyle name="NoL 2" xfId="158"/>
    <cellStyle name="NoL 2 2" xfId="159"/>
    <cellStyle name="NoL 2 2 2" xfId="467"/>
    <cellStyle name="NoL 2 2 2 2" xfId="468"/>
    <cellStyle name="NoL 2 2 2 2 2" xfId="1051"/>
    <cellStyle name="NoL 2 2 2 2 3" xfId="778"/>
    <cellStyle name="NoL 2 2 2 3" xfId="1050"/>
    <cellStyle name="NoL 2 2 2 4" xfId="777"/>
    <cellStyle name="NoL 2 2 3" xfId="469"/>
    <cellStyle name="NoL 2 2 3 2" xfId="1052"/>
    <cellStyle name="NoL 2 2 3 3" xfId="779"/>
    <cellStyle name="NoL 2 2 4" xfId="939"/>
    <cellStyle name="NoL 2 2 5" xfId="666"/>
    <cellStyle name="NoL 2 3" xfId="160"/>
    <cellStyle name="NoL 2 3 2" xfId="470"/>
    <cellStyle name="NoL 2 3 2 2" xfId="1053"/>
    <cellStyle name="NoL 2 3 2 3" xfId="780"/>
    <cellStyle name="NoL 2 3 3" xfId="940"/>
    <cellStyle name="NoL 2 3 4" xfId="667"/>
    <cellStyle name="NoL 2 4" xfId="471"/>
    <cellStyle name="NoL 2 4 2" xfId="1054"/>
    <cellStyle name="NoL 2 4 3" xfId="781"/>
    <cellStyle name="NoL 2 5" xfId="938"/>
    <cellStyle name="NoL 2 6" xfId="665"/>
    <cellStyle name="NoL 3" xfId="161"/>
    <cellStyle name="NoL 3 2" xfId="162"/>
    <cellStyle name="NoL 3 2 2" xfId="472"/>
    <cellStyle name="NoL 3 2 2 2" xfId="473"/>
    <cellStyle name="NoL 3 2 2 2 2" xfId="1056"/>
    <cellStyle name="NoL 3 2 2 2 3" xfId="783"/>
    <cellStyle name="NoL 3 2 2 3" xfId="1055"/>
    <cellStyle name="NoL 3 2 2 4" xfId="782"/>
    <cellStyle name="NoL 3 2 3" xfId="474"/>
    <cellStyle name="NoL 3 2 3 2" xfId="1057"/>
    <cellStyle name="NoL 3 2 3 3" xfId="784"/>
    <cellStyle name="NoL 3 2 4" xfId="942"/>
    <cellStyle name="NoL 3 2 5" xfId="669"/>
    <cellStyle name="NoL 3 3" xfId="475"/>
    <cellStyle name="NoL 3 3 2" xfId="476"/>
    <cellStyle name="NoL 3 3 2 2" xfId="1059"/>
    <cellStyle name="NoL 3 3 2 3" xfId="786"/>
    <cellStyle name="NoL 3 3 3" xfId="1058"/>
    <cellStyle name="NoL 3 3 4" xfId="785"/>
    <cellStyle name="NoL 3 4" xfId="477"/>
    <cellStyle name="NoL 3 4 2" xfId="1060"/>
    <cellStyle name="NoL 3 4 3" xfId="787"/>
    <cellStyle name="NoL 3 5" xfId="941"/>
    <cellStyle name="NoL 3 6" xfId="668"/>
    <cellStyle name="NoL 4" xfId="163"/>
    <cellStyle name="NoL 4 2" xfId="478"/>
    <cellStyle name="NoL 4 2 2" xfId="1061"/>
    <cellStyle name="NoL 4 2 3" xfId="788"/>
    <cellStyle name="NoL 4 3" xfId="943"/>
    <cellStyle name="NoL 4 4" xfId="670"/>
    <cellStyle name="NoL 5" xfId="479"/>
    <cellStyle name="NoL 5 2" xfId="1062"/>
    <cellStyle name="NoL 5 3" xfId="789"/>
    <cellStyle name="NoL 6" xfId="937"/>
    <cellStyle name="NoL 7" xfId="664"/>
    <cellStyle name="NoL_Données rapport acam 2007 20081201" xfId="164"/>
    <cellStyle name="NoLigne" xfId="165"/>
    <cellStyle name="Nombre" xfId="166"/>
    <cellStyle name="Nombre 2" xfId="167"/>
    <cellStyle name="Nombre 2 2" xfId="326"/>
    <cellStyle name="Normaali 2" xfId="480"/>
    <cellStyle name="Normaali 2 2" xfId="1063"/>
    <cellStyle name="Normaali 2 3" xfId="790"/>
    <cellStyle name="Normal" xfId="0" builtinId="0"/>
    <cellStyle name="Normal - Style1" xfId="168"/>
    <cellStyle name="Normal - Style1 2" xfId="169"/>
    <cellStyle name="Normal 10" xfId="170"/>
    <cellStyle name="Normal 11" xfId="307"/>
    <cellStyle name="Normal 12" xfId="308"/>
    <cellStyle name="Normal 12 2" xfId="346"/>
    <cellStyle name="Normal 12 2 2" xfId="1015"/>
    <cellStyle name="Normal 12 2 3" xfId="742"/>
    <cellStyle name="Normal 12 3" xfId="1000"/>
    <cellStyle name="Normal 12 4" xfId="727"/>
    <cellStyle name="Normal 13" xfId="310"/>
    <cellStyle name="Normal 14" xfId="348"/>
    <cellStyle name="Normal 14 2" xfId="1017"/>
    <cellStyle name="Normal 14 3" xfId="744"/>
    <cellStyle name="Normal 15" xfId="649"/>
    <cellStyle name="Normal 15 2" xfId="1196"/>
    <cellStyle name="Normal 15 3" xfId="923"/>
    <cellStyle name="Normal 16" xfId="650"/>
    <cellStyle name="Normal 16 2" xfId="1197"/>
    <cellStyle name="Normal 16 3" xfId="924"/>
    <cellStyle name="Normal 17" xfId="651"/>
    <cellStyle name="Normal 2" xfId="171"/>
    <cellStyle name="Normál 2" xfId="172"/>
    <cellStyle name="Normal 2 2" xfId="173"/>
    <cellStyle name="Normal 2 2 2" xfId="174"/>
    <cellStyle name="Normal 2 3" xfId="175"/>
    <cellStyle name="Normal 2 4" xfId="176"/>
    <cellStyle name="Normal 2 4 2" xfId="327"/>
    <cellStyle name="Normal 2 5" xfId="177"/>
    <cellStyle name="Normal 2 6" xfId="178"/>
    <cellStyle name="Normal 2 7" xfId="304"/>
    <cellStyle name="Normal 2_Graphique 621 T1 T409" xfId="179"/>
    <cellStyle name="Normal 3" xfId="180"/>
    <cellStyle name="Normál 3" xfId="181"/>
    <cellStyle name="Normal 3 2" xfId="182"/>
    <cellStyle name="Normal 3 3" xfId="183"/>
    <cellStyle name="Normal 3 4" xfId="481"/>
    <cellStyle name="Normal 3 5" xfId="482"/>
    <cellStyle name="Normal 3_Graphique 621 T1 T409" xfId="184"/>
    <cellStyle name="Normal 4" xfId="185"/>
    <cellStyle name="Normal 4 2" xfId="186"/>
    <cellStyle name="Normal 5" xfId="187"/>
    <cellStyle name="Normal 5 2" xfId="483"/>
    <cellStyle name="Normal 5_Reporting_Templates_(solo)_reinsurance_v100616_SH" xfId="484"/>
    <cellStyle name="Normal 6" xfId="188"/>
    <cellStyle name="Normal 7" xfId="189"/>
    <cellStyle name="Normal 8" xfId="190"/>
    <cellStyle name="Normal 8 2" xfId="306"/>
    <cellStyle name="Normal 8 2 2" xfId="345"/>
    <cellStyle name="Normal 8 2 2 2" xfId="1014"/>
    <cellStyle name="Normal 8 2 2 3" xfId="741"/>
    <cellStyle name="Normal 8 2 3" xfId="999"/>
    <cellStyle name="Normal 8 2 4" xfId="726"/>
    <cellStyle name="Normal 8 3" xfId="309"/>
    <cellStyle name="Normal 8 3 2" xfId="347"/>
    <cellStyle name="Normal 8 3 2 2" xfId="1016"/>
    <cellStyle name="Normal 8 3 2 3" xfId="743"/>
    <cellStyle name="Normal 8 3 3" xfId="1001"/>
    <cellStyle name="Normal 8 3 4" xfId="728"/>
    <cellStyle name="Normal 8 4" xfId="328"/>
    <cellStyle name="Normal 8 4 2" xfId="1003"/>
    <cellStyle name="Normal 8 4 3" xfId="730"/>
    <cellStyle name="Normal 8 5" xfId="944"/>
    <cellStyle name="Normal 8 6" xfId="671"/>
    <cellStyle name="Normal 9" xfId="191"/>
    <cellStyle name="Normal 9 2" xfId="485"/>
    <cellStyle name="Normale 2" xfId="486"/>
    <cellStyle name="Normale 2 2" xfId="487"/>
    <cellStyle name="Normale 2_CommentsTool" xfId="488"/>
    <cellStyle name="Normale 3" xfId="489"/>
    <cellStyle name="Normale_allegati al promemoria_v2" xfId="490"/>
    <cellStyle name="Normalny 13" xfId="491"/>
    <cellStyle name="Normalny 2" xfId="492"/>
    <cellStyle name="Normalny 2 2" xfId="1064"/>
    <cellStyle name="Normalny 2 3" xfId="791"/>
    <cellStyle name="Nota" xfId="192"/>
    <cellStyle name="Nota 2" xfId="193"/>
    <cellStyle name="Nota 2 2" xfId="493"/>
    <cellStyle name="Nota 2 2 2" xfId="1065"/>
    <cellStyle name="Nota 2 2 3" xfId="792"/>
    <cellStyle name="Nota 2 3" xfId="946"/>
    <cellStyle name="Nota 2 4" xfId="673"/>
    <cellStyle name="Nota 3" xfId="494"/>
    <cellStyle name="Nota 3 2" xfId="1066"/>
    <cellStyle name="Nota 3 3" xfId="793"/>
    <cellStyle name="Nota 4" xfId="945"/>
    <cellStyle name="Nota 5" xfId="672"/>
    <cellStyle name="Note" xfId="194"/>
    <cellStyle name="Note 2" xfId="329"/>
    <cellStyle name="Note 2 2" xfId="495"/>
    <cellStyle name="Note 2 2 2" xfId="1067"/>
    <cellStyle name="Note 2 2 3" xfId="794"/>
    <cellStyle name="Note 2 3" xfId="1004"/>
    <cellStyle name="Note 2 4" xfId="731"/>
    <cellStyle name="Note 3" xfId="496"/>
    <cellStyle name="Note 3 2" xfId="1068"/>
    <cellStyle name="Note 3 3" xfId="795"/>
    <cellStyle name="Note 4" xfId="947"/>
    <cellStyle name="Note 5" xfId="674"/>
    <cellStyle name="Otsikko" xfId="195"/>
    <cellStyle name="Otsikko 1" xfId="196"/>
    <cellStyle name="Otsikko 2" xfId="197"/>
    <cellStyle name="Otsikko 3" xfId="198"/>
    <cellStyle name="Otsikko 4" xfId="199"/>
    <cellStyle name="Otsikko_Cat risk" xfId="497"/>
    <cellStyle name="Output" xfId="200"/>
    <cellStyle name="Output 2" xfId="498"/>
    <cellStyle name="Output 2 2" xfId="499"/>
    <cellStyle name="Output 2 2 2" xfId="1070"/>
    <cellStyle name="Output 2 2 3" xfId="797"/>
    <cellStyle name="Output 2 3" xfId="1069"/>
    <cellStyle name="Output 2 4" xfId="796"/>
    <cellStyle name="Output 3" xfId="500"/>
    <cellStyle name="Output 3 2" xfId="1071"/>
    <cellStyle name="Output 3 3" xfId="798"/>
    <cellStyle name="Output 4" xfId="948"/>
    <cellStyle name="Output 5" xfId="675"/>
    <cellStyle name="PercentCell" xfId="201"/>
    <cellStyle name="PercentCell 2" xfId="501"/>
    <cellStyle name="PercentCell 2 2" xfId="1072"/>
    <cellStyle name="PercentCell 2 3" xfId="799"/>
    <cellStyle name="PercentCell 3" xfId="949"/>
    <cellStyle name="PercentCell 4" xfId="676"/>
    <cellStyle name="Planches" xfId="202"/>
    <cellStyle name="Planches 2" xfId="203"/>
    <cellStyle name="Planches 2 2" xfId="330"/>
    <cellStyle name="Pourcentage 2" xfId="204"/>
    <cellStyle name="Pourcentage 2 2" xfId="205"/>
    <cellStyle name="Pourcentage 2 2 2" xfId="332"/>
    <cellStyle name="Pourcentage 2 3" xfId="331"/>
    <cellStyle name="Pourcentage 3" xfId="206"/>
    <cellStyle name="Pourcentage 4" xfId="207"/>
    <cellStyle name="Pourcentage 5" xfId="208"/>
    <cellStyle name="Pourcentage 5 2" xfId="209"/>
    <cellStyle name="Prozent+-" xfId="502"/>
    <cellStyle name="Prozent0" xfId="503"/>
    <cellStyle name="Prozent0+-" xfId="504"/>
    <cellStyle name="PSChar" xfId="210"/>
    <cellStyle name="PSDate" xfId="211"/>
    <cellStyle name="PSHeading" xfId="212"/>
    <cellStyle name="PSInt" xfId="213"/>
    <cellStyle name="PSSpacer" xfId="214"/>
    <cellStyle name="QIS2CalcCell" xfId="215"/>
    <cellStyle name="QIS2Filler" xfId="216"/>
    <cellStyle name="QIS2Filler 2" xfId="333"/>
    <cellStyle name="QIS2Heading" xfId="217"/>
    <cellStyle name="QIS2Heading 2" xfId="334"/>
    <cellStyle name="QIS2InputCell" xfId="218"/>
    <cellStyle name="QIS2InputCell 2" xfId="505"/>
    <cellStyle name="QIS2InputCell 2 2" xfId="506"/>
    <cellStyle name="QIS2InputCell 2 2 2" xfId="1074"/>
    <cellStyle name="QIS2InputCell 2 2 3" xfId="801"/>
    <cellStyle name="QIS2InputCell 2 3" xfId="1073"/>
    <cellStyle name="QIS2InputCell 2 4" xfId="800"/>
    <cellStyle name="QIS2InputCell 3" xfId="507"/>
    <cellStyle name="QIS2InputCell 3 2" xfId="1075"/>
    <cellStyle name="QIS2InputCell 3 3" xfId="802"/>
    <cellStyle name="QIS2InputCell 4" xfId="950"/>
    <cellStyle name="QIS2InputCell 5" xfId="677"/>
    <cellStyle name="QIS2Locked" xfId="219"/>
    <cellStyle name="QIS2Locked 2" xfId="335"/>
    <cellStyle name="QIS2Para" xfId="220"/>
    <cellStyle name="QIS2Para 2" xfId="508"/>
    <cellStyle name="QIS2Param" xfId="221"/>
    <cellStyle name="QIS4DescrCell1" xfId="222"/>
    <cellStyle name="QIS4DescrCell1 2" xfId="223"/>
    <cellStyle name="QIS4DescrCell1 2 2" xfId="952"/>
    <cellStyle name="QIS4DescrCell1 2 3" xfId="679"/>
    <cellStyle name="QIS4DescrCell1 3" xfId="951"/>
    <cellStyle name="QIS4DescrCell1 4" xfId="678"/>
    <cellStyle name="QIS4DescrCell2" xfId="224"/>
    <cellStyle name="QIS4DescrCell2 2" xfId="225"/>
    <cellStyle name="QIS4DescrCell2 2 2" xfId="954"/>
    <cellStyle name="QIS4DescrCell2 2 3" xfId="681"/>
    <cellStyle name="QIS4DescrCell2 3" xfId="953"/>
    <cellStyle name="QIS4DescrCell2 4" xfId="680"/>
    <cellStyle name="QIS4InputCellAbs" xfId="226"/>
    <cellStyle name="QIS4InputCellAbs 2" xfId="227"/>
    <cellStyle name="QIS4InputCellAbs 2 2" xfId="956"/>
    <cellStyle name="QIS4InputCellAbs 2 3" xfId="683"/>
    <cellStyle name="QIS4InputCellAbs 3" xfId="955"/>
    <cellStyle name="QIS4InputCellAbs 4" xfId="682"/>
    <cellStyle name="QIS4InputCellPerc" xfId="228"/>
    <cellStyle name="QIS4InputCellPerc 2" xfId="229"/>
    <cellStyle name="QIS4InputCellPerc 2 2" xfId="958"/>
    <cellStyle name="QIS4InputCellPerc 2 3" xfId="685"/>
    <cellStyle name="QIS4InputCellPerc 3" xfId="957"/>
    <cellStyle name="QIS4InputCellPerc 4" xfId="684"/>
    <cellStyle name="QIS5Area" xfId="509"/>
    <cellStyle name="QIS5CalcCell" xfId="510"/>
    <cellStyle name="QIS5Check" xfId="511"/>
    <cellStyle name="QIS5Check 2" xfId="512"/>
    <cellStyle name="QIS5Check 2 2" xfId="1077"/>
    <cellStyle name="QIS5Check 2 3" xfId="804"/>
    <cellStyle name="QIS5Check 3" xfId="1076"/>
    <cellStyle name="QIS5Check 4" xfId="803"/>
    <cellStyle name="QIS5Empty" xfId="513"/>
    <cellStyle name="QIS5Fix" xfId="514"/>
    <cellStyle name="QIS5Header" xfId="515"/>
    <cellStyle name="QIS5Header 2" xfId="516"/>
    <cellStyle name="QIS5Header 2 2" xfId="1079"/>
    <cellStyle name="QIS5Header 2 3" xfId="806"/>
    <cellStyle name="QIS5Header 3" xfId="1078"/>
    <cellStyle name="QIS5Header 4" xfId="805"/>
    <cellStyle name="QIS5InputCell" xfId="517"/>
    <cellStyle name="QIS5Label" xfId="518"/>
    <cellStyle name="QIS5Locked" xfId="519"/>
    <cellStyle name="QIS5Output" xfId="520"/>
    <cellStyle name="QIS5Output 2" xfId="521"/>
    <cellStyle name="QIS5Output 2 2" xfId="1081"/>
    <cellStyle name="QIS5Output 2 3" xfId="808"/>
    <cellStyle name="QIS5Output 3" xfId="1080"/>
    <cellStyle name="QIS5Output 4" xfId="807"/>
    <cellStyle name="QIS5Param" xfId="522"/>
    <cellStyle name="QIS5SheetHeader" xfId="523"/>
    <cellStyle name="QIS5SheetHeader 2" xfId="524"/>
    <cellStyle name="QIS5SheetHeader 2 2" xfId="525"/>
    <cellStyle name="QIS5SheetHeader 2 2 2" xfId="1084"/>
    <cellStyle name="QIS5SheetHeader 2 2 3" xfId="811"/>
    <cellStyle name="QIS5SheetHeader 2 3" xfId="526"/>
    <cellStyle name="QIS5SheetHeader 2 3 2" xfId="1085"/>
    <cellStyle name="QIS5SheetHeader 2 3 3" xfId="812"/>
    <cellStyle name="QIS5SheetHeader 2 4" xfId="1083"/>
    <cellStyle name="QIS5SheetHeader 2 5" xfId="810"/>
    <cellStyle name="QIS5SheetHeader 3" xfId="527"/>
    <cellStyle name="QIS5SheetHeader 3 2" xfId="528"/>
    <cellStyle name="QIS5SheetHeader 3 2 2" xfId="1087"/>
    <cellStyle name="QIS5SheetHeader 3 2 3" xfId="814"/>
    <cellStyle name="QIS5SheetHeader 3 3" xfId="529"/>
    <cellStyle name="QIS5SheetHeader 3 3 2" xfId="1088"/>
    <cellStyle name="QIS5SheetHeader 3 3 3" xfId="815"/>
    <cellStyle name="QIS5SheetHeader 3 4" xfId="1086"/>
    <cellStyle name="QIS5SheetHeader 3 5" xfId="813"/>
    <cellStyle name="QIS5SheetHeader 4" xfId="530"/>
    <cellStyle name="QIS5SheetHeader 4 2" xfId="1089"/>
    <cellStyle name="QIS5SheetHeader 4 3" xfId="816"/>
    <cellStyle name="QIS5SheetHeader 5" xfId="1082"/>
    <cellStyle name="QIS5SheetHeader 6" xfId="809"/>
    <cellStyle name="QIS5XLink" xfId="531"/>
    <cellStyle name="R00L" xfId="230"/>
    <cellStyle name="Ratio" xfId="231"/>
    <cellStyle name="RenvoiPage" xfId="232"/>
    <cellStyle name="RenvoiPage 2" xfId="233"/>
    <cellStyle name="Rossz" xfId="532"/>
    <cellStyle name="Rubrique" xfId="234"/>
    <cellStyle name="Saída" xfId="533"/>
    <cellStyle name="Saída 2" xfId="534"/>
    <cellStyle name="Saída 2 2" xfId="535"/>
    <cellStyle name="Saída 2 2 2" xfId="1092"/>
    <cellStyle name="Saída 2 2 3" xfId="819"/>
    <cellStyle name="Saída 2 3" xfId="1091"/>
    <cellStyle name="Saída 2 4" xfId="818"/>
    <cellStyle name="Saída 3" xfId="536"/>
    <cellStyle name="Saída 3 2" xfId="1093"/>
    <cellStyle name="Saída 3 3" xfId="820"/>
    <cellStyle name="Saída 4" xfId="1090"/>
    <cellStyle name="Saída 5" xfId="817"/>
    <cellStyle name="SAPBEXaggData" xfId="235"/>
    <cellStyle name="SAPBEXaggData 2" xfId="537"/>
    <cellStyle name="SAPBEXaggData 2 2" xfId="538"/>
    <cellStyle name="SAPBEXaggData 2 2 2" xfId="1095"/>
    <cellStyle name="SAPBEXaggData 2 2 3" xfId="822"/>
    <cellStyle name="SAPBEXaggData 2 3" xfId="1094"/>
    <cellStyle name="SAPBEXaggData 2 4" xfId="821"/>
    <cellStyle name="SAPBEXaggData 3" xfId="539"/>
    <cellStyle name="SAPBEXaggData 3 2" xfId="1096"/>
    <cellStyle name="SAPBEXaggData 3 3" xfId="823"/>
    <cellStyle name="SAPBEXaggData 4" xfId="959"/>
    <cellStyle name="SAPBEXaggData 5" xfId="686"/>
    <cellStyle name="SAPBEXaggDataEmph" xfId="236"/>
    <cellStyle name="SAPBEXaggDataEmph 2" xfId="540"/>
    <cellStyle name="SAPBEXaggDataEmph 2 2" xfId="541"/>
    <cellStyle name="SAPBEXaggDataEmph 2 2 2" xfId="1098"/>
    <cellStyle name="SAPBEXaggDataEmph 2 2 3" xfId="825"/>
    <cellStyle name="SAPBEXaggDataEmph 2 3" xfId="1097"/>
    <cellStyle name="SAPBEXaggDataEmph 2 4" xfId="824"/>
    <cellStyle name="SAPBEXaggDataEmph 3" xfId="542"/>
    <cellStyle name="SAPBEXaggDataEmph 3 2" xfId="1099"/>
    <cellStyle name="SAPBEXaggDataEmph 3 3" xfId="826"/>
    <cellStyle name="SAPBEXaggDataEmph 4" xfId="960"/>
    <cellStyle name="SAPBEXaggDataEmph 5" xfId="687"/>
    <cellStyle name="SAPBEXaggItem" xfId="237"/>
    <cellStyle name="SAPBEXaggItem 2" xfId="543"/>
    <cellStyle name="SAPBEXaggItem 2 2" xfId="544"/>
    <cellStyle name="SAPBEXaggItem 2 2 2" xfId="1101"/>
    <cellStyle name="SAPBEXaggItem 2 2 3" xfId="828"/>
    <cellStyle name="SAPBEXaggItem 2 3" xfId="1100"/>
    <cellStyle name="SAPBEXaggItem 2 4" xfId="827"/>
    <cellStyle name="SAPBEXaggItem 3" xfId="545"/>
    <cellStyle name="SAPBEXaggItem 3 2" xfId="1102"/>
    <cellStyle name="SAPBEXaggItem 3 3" xfId="829"/>
    <cellStyle name="SAPBEXaggItem 4" xfId="961"/>
    <cellStyle name="SAPBEXaggItem 5" xfId="688"/>
    <cellStyle name="SAPBEXaggItemX" xfId="238"/>
    <cellStyle name="SAPBEXaggItemX 2" xfId="546"/>
    <cellStyle name="SAPBEXaggItemX 2 2" xfId="547"/>
    <cellStyle name="SAPBEXaggItemX 2 2 2" xfId="1104"/>
    <cellStyle name="SAPBEXaggItemX 2 2 3" xfId="831"/>
    <cellStyle name="SAPBEXaggItemX 2 3" xfId="1103"/>
    <cellStyle name="SAPBEXaggItemX 2 4" xfId="830"/>
    <cellStyle name="SAPBEXaggItemX 3" xfId="548"/>
    <cellStyle name="SAPBEXaggItemX 3 2" xfId="1105"/>
    <cellStyle name="SAPBEXaggItemX 3 3" xfId="832"/>
    <cellStyle name="SAPBEXaggItemX 4" xfId="962"/>
    <cellStyle name="SAPBEXaggItemX 5" xfId="689"/>
    <cellStyle name="SAPBEXchaText" xfId="239"/>
    <cellStyle name="SAPBEXexcBad7" xfId="240"/>
    <cellStyle name="SAPBEXexcBad7 2" xfId="549"/>
    <cellStyle name="SAPBEXexcBad7 2 2" xfId="550"/>
    <cellStyle name="SAPBEXexcBad7 2 2 2" xfId="1107"/>
    <cellStyle name="SAPBEXexcBad7 2 2 3" xfId="834"/>
    <cellStyle name="SAPBEXexcBad7 2 3" xfId="1106"/>
    <cellStyle name="SAPBEXexcBad7 2 4" xfId="833"/>
    <cellStyle name="SAPBEXexcBad7 3" xfId="551"/>
    <cellStyle name="SAPBEXexcBad7 3 2" xfId="1108"/>
    <cellStyle name="SAPBEXexcBad7 3 3" xfId="835"/>
    <cellStyle name="SAPBEXexcBad7 4" xfId="963"/>
    <cellStyle name="SAPBEXexcBad7 5" xfId="690"/>
    <cellStyle name="SAPBEXexcBad8" xfId="241"/>
    <cellStyle name="SAPBEXexcBad8 2" xfId="552"/>
    <cellStyle name="SAPBEXexcBad8 2 2" xfId="553"/>
    <cellStyle name="SAPBEXexcBad8 2 2 2" xfId="1110"/>
    <cellStyle name="SAPBEXexcBad8 2 2 3" xfId="837"/>
    <cellStyle name="SAPBEXexcBad8 2 3" xfId="1109"/>
    <cellStyle name="SAPBEXexcBad8 2 4" xfId="836"/>
    <cellStyle name="SAPBEXexcBad8 3" xfId="554"/>
    <cellStyle name="SAPBEXexcBad8 3 2" xfId="1111"/>
    <cellStyle name="SAPBEXexcBad8 3 3" xfId="838"/>
    <cellStyle name="SAPBEXexcBad8 4" xfId="964"/>
    <cellStyle name="SAPBEXexcBad8 5" xfId="691"/>
    <cellStyle name="SAPBEXexcBad9" xfId="242"/>
    <cellStyle name="SAPBEXexcBad9 2" xfId="555"/>
    <cellStyle name="SAPBEXexcBad9 2 2" xfId="556"/>
    <cellStyle name="SAPBEXexcBad9 2 2 2" xfId="1113"/>
    <cellStyle name="SAPBEXexcBad9 2 2 3" xfId="840"/>
    <cellStyle name="SAPBEXexcBad9 2 3" xfId="1112"/>
    <cellStyle name="SAPBEXexcBad9 2 4" xfId="839"/>
    <cellStyle name="SAPBEXexcBad9 3" xfId="557"/>
    <cellStyle name="SAPBEXexcBad9 3 2" xfId="1114"/>
    <cellStyle name="SAPBEXexcBad9 3 3" xfId="841"/>
    <cellStyle name="SAPBEXexcBad9 4" xfId="965"/>
    <cellStyle name="SAPBEXexcBad9 5" xfId="692"/>
    <cellStyle name="SAPBEXexcCritical4" xfId="243"/>
    <cellStyle name="SAPBEXexcCritical4 2" xfId="558"/>
    <cellStyle name="SAPBEXexcCritical4 2 2" xfId="559"/>
    <cellStyle name="SAPBEXexcCritical4 2 2 2" xfId="1116"/>
    <cellStyle name="SAPBEXexcCritical4 2 2 3" xfId="843"/>
    <cellStyle name="SAPBEXexcCritical4 2 3" xfId="1115"/>
    <cellStyle name="SAPBEXexcCritical4 2 4" xfId="842"/>
    <cellStyle name="SAPBEXexcCritical4 3" xfId="560"/>
    <cellStyle name="SAPBEXexcCritical4 3 2" xfId="1117"/>
    <cellStyle name="SAPBEXexcCritical4 3 3" xfId="844"/>
    <cellStyle name="SAPBEXexcCritical4 4" xfId="966"/>
    <cellStyle name="SAPBEXexcCritical4 5" xfId="693"/>
    <cellStyle name="SAPBEXexcCritical5" xfId="244"/>
    <cellStyle name="SAPBEXexcCritical5 2" xfId="561"/>
    <cellStyle name="SAPBEXexcCritical5 2 2" xfId="562"/>
    <cellStyle name="SAPBEXexcCritical5 2 2 2" xfId="1119"/>
    <cellStyle name="SAPBEXexcCritical5 2 2 3" xfId="846"/>
    <cellStyle name="SAPBEXexcCritical5 2 3" xfId="1118"/>
    <cellStyle name="SAPBEXexcCritical5 2 4" xfId="845"/>
    <cellStyle name="SAPBEXexcCritical5 3" xfId="563"/>
    <cellStyle name="SAPBEXexcCritical5 3 2" xfId="1120"/>
    <cellStyle name="SAPBEXexcCritical5 3 3" xfId="847"/>
    <cellStyle name="SAPBEXexcCritical5 4" xfId="967"/>
    <cellStyle name="SAPBEXexcCritical5 5" xfId="694"/>
    <cellStyle name="SAPBEXexcCritical6" xfId="245"/>
    <cellStyle name="SAPBEXexcCritical6 2" xfId="564"/>
    <cellStyle name="SAPBEXexcCritical6 2 2" xfId="565"/>
    <cellStyle name="SAPBEXexcCritical6 2 2 2" xfId="1122"/>
    <cellStyle name="SAPBEXexcCritical6 2 2 3" xfId="849"/>
    <cellStyle name="SAPBEXexcCritical6 2 3" xfId="1121"/>
    <cellStyle name="SAPBEXexcCritical6 2 4" xfId="848"/>
    <cellStyle name="SAPBEXexcCritical6 3" xfId="566"/>
    <cellStyle name="SAPBEXexcCritical6 3 2" xfId="1123"/>
    <cellStyle name="SAPBEXexcCritical6 3 3" xfId="850"/>
    <cellStyle name="SAPBEXexcCritical6 4" xfId="968"/>
    <cellStyle name="SAPBEXexcCritical6 5" xfId="695"/>
    <cellStyle name="SAPBEXexcGood1" xfId="246"/>
    <cellStyle name="SAPBEXexcGood1 2" xfId="567"/>
    <cellStyle name="SAPBEXexcGood1 2 2" xfId="568"/>
    <cellStyle name="SAPBEXexcGood1 2 2 2" xfId="1125"/>
    <cellStyle name="SAPBEXexcGood1 2 2 3" xfId="852"/>
    <cellStyle name="SAPBEXexcGood1 2 3" xfId="1124"/>
    <cellStyle name="SAPBEXexcGood1 2 4" xfId="851"/>
    <cellStyle name="SAPBEXexcGood1 3" xfId="569"/>
    <cellStyle name="SAPBEXexcGood1 3 2" xfId="1126"/>
    <cellStyle name="SAPBEXexcGood1 3 3" xfId="853"/>
    <cellStyle name="SAPBEXexcGood1 4" xfId="969"/>
    <cellStyle name="SAPBEXexcGood1 5" xfId="696"/>
    <cellStyle name="SAPBEXexcGood2" xfId="247"/>
    <cellStyle name="SAPBEXexcGood2 2" xfId="570"/>
    <cellStyle name="SAPBEXexcGood2 2 2" xfId="571"/>
    <cellStyle name="SAPBEXexcGood2 2 2 2" xfId="1128"/>
    <cellStyle name="SAPBEXexcGood2 2 2 3" xfId="855"/>
    <cellStyle name="SAPBEXexcGood2 2 3" xfId="1127"/>
    <cellStyle name="SAPBEXexcGood2 2 4" xfId="854"/>
    <cellStyle name="SAPBEXexcGood2 3" xfId="572"/>
    <cellStyle name="SAPBEXexcGood2 3 2" xfId="1129"/>
    <cellStyle name="SAPBEXexcGood2 3 3" xfId="856"/>
    <cellStyle name="SAPBEXexcGood2 4" xfId="970"/>
    <cellStyle name="SAPBEXexcGood2 5" xfId="697"/>
    <cellStyle name="SAPBEXexcGood3" xfId="248"/>
    <cellStyle name="SAPBEXexcGood3 2" xfId="573"/>
    <cellStyle name="SAPBEXexcGood3 2 2" xfId="574"/>
    <cellStyle name="SAPBEXexcGood3 2 2 2" xfId="1131"/>
    <cellStyle name="SAPBEXexcGood3 2 2 3" xfId="858"/>
    <cellStyle name="SAPBEXexcGood3 2 3" xfId="1130"/>
    <cellStyle name="SAPBEXexcGood3 2 4" xfId="857"/>
    <cellStyle name="SAPBEXexcGood3 3" xfId="575"/>
    <cellStyle name="SAPBEXexcGood3 3 2" xfId="1132"/>
    <cellStyle name="SAPBEXexcGood3 3 3" xfId="859"/>
    <cellStyle name="SAPBEXexcGood3 4" xfId="971"/>
    <cellStyle name="SAPBEXexcGood3 5" xfId="698"/>
    <cellStyle name="SAPBEXfilterDrill" xfId="249"/>
    <cellStyle name="SAPBEXfilterDrill 2" xfId="972"/>
    <cellStyle name="SAPBEXfilterDrill 3" xfId="699"/>
    <cellStyle name="SAPBEXfilterItem" xfId="250"/>
    <cellStyle name="SAPBEXfilterText" xfId="251"/>
    <cellStyle name="SAPBEXformats" xfId="252"/>
    <cellStyle name="SAPBEXformats 2" xfId="576"/>
    <cellStyle name="SAPBEXformats 2 2" xfId="577"/>
    <cellStyle name="SAPBEXformats 2 2 2" xfId="1134"/>
    <cellStyle name="SAPBEXformats 2 2 3" xfId="861"/>
    <cellStyle name="SAPBEXformats 2 3" xfId="1133"/>
    <cellStyle name="SAPBEXformats 2 4" xfId="860"/>
    <cellStyle name="SAPBEXformats 3" xfId="578"/>
    <cellStyle name="SAPBEXformats 3 2" xfId="1135"/>
    <cellStyle name="SAPBEXformats 3 3" xfId="862"/>
    <cellStyle name="SAPBEXformats 4" xfId="973"/>
    <cellStyle name="SAPBEXformats 5" xfId="700"/>
    <cellStyle name="SAPBEXheaderItem" xfId="253"/>
    <cellStyle name="SAPBEXheaderText" xfId="254"/>
    <cellStyle name="SAPBEXHLevel0" xfId="255"/>
    <cellStyle name="SAPBEXHLevel0 2" xfId="336"/>
    <cellStyle name="SAPBEXHLevel0 2 2" xfId="579"/>
    <cellStyle name="SAPBEXHLevel0 2 2 2" xfId="1136"/>
    <cellStyle name="SAPBEXHLevel0 2 2 3" xfId="863"/>
    <cellStyle name="SAPBEXHLevel0 2 3" xfId="1005"/>
    <cellStyle name="SAPBEXHLevel0 2 4" xfId="732"/>
    <cellStyle name="SAPBEXHLevel0 3" xfId="580"/>
    <cellStyle name="SAPBEXHLevel0 3 2" xfId="1137"/>
    <cellStyle name="SAPBEXHLevel0 3 3" xfId="864"/>
    <cellStyle name="SAPBEXHLevel0 4" xfId="974"/>
    <cellStyle name="SAPBEXHLevel0 5" xfId="701"/>
    <cellStyle name="SAPBEXHLevel0X" xfId="256"/>
    <cellStyle name="SAPBEXHLevel0X 2" xfId="337"/>
    <cellStyle name="SAPBEXHLevel0X 2 2" xfId="581"/>
    <cellStyle name="SAPBEXHLevel0X 2 2 2" xfId="1138"/>
    <cellStyle name="SAPBEXHLevel0X 2 2 3" xfId="865"/>
    <cellStyle name="SAPBEXHLevel0X 2 3" xfId="1006"/>
    <cellStyle name="SAPBEXHLevel0X 2 4" xfId="733"/>
    <cellStyle name="SAPBEXHLevel0X 3" xfId="582"/>
    <cellStyle name="SAPBEXHLevel0X 3 2" xfId="1139"/>
    <cellStyle name="SAPBEXHLevel0X 3 3" xfId="866"/>
    <cellStyle name="SAPBEXHLevel0X 4" xfId="975"/>
    <cellStyle name="SAPBEXHLevel0X 5" xfId="702"/>
    <cellStyle name="SAPBEXHLevel1" xfId="257"/>
    <cellStyle name="SAPBEXHLevel1 2" xfId="338"/>
    <cellStyle name="SAPBEXHLevel1 2 2" xfId="583"/>
    <cellStyle name="SAPBEXHLevel1 2 2 2" xfId="1140"/>
    <cellStyle name="SAPBEXHLevel1 2 2 3" xfId="867"/>
    <cellStyle name="SAPBEXHLevel1 2 3" xfId="1007"/>
    <cellStyle name="SAPBEXHLevel1 2 4" xfId="734"/>
    <cellStyle name="SAPBEXHLevel1 3" xfId="584"/>
    <cellStyle name="SAPBEXHLevel1 3 2" xfId="1141"/>
    <cellStyle name="SAPBEXHLevel1 3 3" xfId="868"/>
    <cellStyle name="SAPBEXHLevel1 4" xfId="976"/>
    <cellStyle name="SAPBEXHLevel1 5" xfId="703"/>
    <cellStyle name="SAPBEXHLevel1X" xfId="258"/>
    <cellStyle name="SAPBEXHLevel1X 2" xfId="339"/>
    <cellStyle name="SAPBEXHLevel1X 2 2" xfId="585"/>
    <cellStyle name="SAPBEXHLevel1X 2 2 2" xfId="1142"/>
    <cellStyle name="SAPBEXHLevel1X 2 2 3" xfId="869"/>
    <cellStyle name="SAPBEXHLevel1X 2 3" xfId="1008"/>
    <cellStyle name="SAPBEXHLevel1X 2 4" xfId="735"/>
    <cellStyle name="SAPBEXHLevel1X 3" xfId="586"/>
    <cellStyle name="SAPBEXHLevel1X 3 2" xfId="1143"/>
    <cellStyle name="SAPBEXHLevel1X 3 3" xfId="870"/>
    <cellStyle name="SAPBEXHLevel1X 4" xfId="977"/>
    <cellStyle name="SAPBEXHLevel1X 5" xfId="704"/>
    <cellStyle name="SAPBEXHLevel2" xfId="259"/>
    <cellStyle name="SAPBEXHLevel2 2" xfId="340"/>
    <cellStyle name="SAPBEXHLevel2 2 2" xfId="587"/>
    <cellStyle name="SAPBEXHLevel2 2 2 2" xfId="1144"/>
    <cellStyle name="SAPBEXHLevel2 2 2 3" xfId="871"/>
    <cellStyle name="SAPBEXHLevel2 2 3" xfId="1009"/>
    <cellStyle name="SAPBEXHLevel2 2 4" xfId="736"/>
    <cellStyle name="SAPBEXHLevel2 3" xfId="588"/>
    <cellStyle name="SAPBEXHLevel2 3 2" xfId="1145"/>
    <cellStyle name="SAPBEXHLevel2 3 3" xfId="872"/>
    <cellStyle name="SAPBEXHLevel2 4" xfId="978"/>
    <cellStyle name="SAPBEXHLevel2 5" xfId="705"/>
    <cellStyle name="SAPBEXHLevel2X" xfId="260"/>
    <cellStyle name="SAPBEXHLevel2X 2" xfId="341"/>
    <cellStyle name="SAPBEXHLevel2X 2 2" xfId="589"/>
    <cellStyle name="SAPBEXHLevel2X 2 2 2" xfId="1146"/>
    <cellStyle name="SAPBEXHLevel2X 2 2 3" xfId="873"/>
    <cellStyle name="SAPBEXHLevel2X 2 3" xfId="1010"/>
    <cellStyle name="SAPBEXHLevel2X 2 4" xfId="737"/>
    <cellStyle name="SAPBEXHLevel2X 3" xfId="590"/>
    <cellStyle name="SAPBEXHLevel2X 3 2" xfId="1147"/>
    <cellStyle name="SAPBEXHLevel2X 3 3" xfId="874"/>
    <cellStyle name="SAPBEXHLevel2X 4" xfId="979"/>
    <cellStyle name="SAPBEXHLevel2X 5" xfId="706"/>
    <cellStyle name="SAPBEXHLevel3" xfId="261"/>
    <cellStyle name="SAPBEXHLevel3 2" xfId="342"/>
    <cellStyle name="SAPBEXHLevel3 2 2" xfId="591"/>
    <cellStyle name="SAPBEXHLevel3 2 2 2" xfId="1148"/>
    <cellStyle name="SAPBEXHLevel3 2 2 3" xfId="875"/>
    <cellStyle name="SAPBEXHLevel3 2 3" xfId="1011"/>
    <cellStyle name="SAPBEXHLevel3 2 4" xfId="738"/>
    <cellStyle name="SAPBEXHLevel3 3" xfId="592"/>
    <cellStyle name="SAPBEXHLevel3 3 2" xfId="1149"/>
    <cellStyle name="SAPBEXHLevel3 3 3" xfId="876"/>
    <cellStyle name="SAPBEXHLevel3 4" xfId="980"/>
    <cellStyle name="SAPBEXHLevel3 5" xfId="707"/>
    <cellStyle name="SAPBEXHLevel3X" xfId="262"/>
    <cellStyle name="SAPBEXHLevel3X 2" xfId="343"/>
    <cellStyle name="SAPBEXHLevel3X 2 2" xfId="593"/>
    <cellStyle name="SAPBEXHLevel3X 2 2 2" xfId="1150"/>
    <cellStyle name="SAPBEXHLevel3X 2 2 3" xfId="877"/>
    <cellStyle name="SAPBEXHLevel3X 2 3" xfId="1012"/>
    <cellStyle name="SAPBEXHLevel3X 2 4" xfId="739"/>
    <cellStyle name="SAPBEXHLevel3X 3" xfId="594"/>
    <cellStyle name="SAPBEXHLevel3X 3 2" xfId="1151"/>
    <cellStyle name="SAPBEXHLevel3X 3 3" xfId="878"/>
    <cellStyle name="SAPBEXHLevel3X 4" xfId="981"/>
    <cellStyle name="SAPBEXHLevel3X 5" xfId="708"/>
    <cellStyle name="SAPBEXinputData" xfId="263"/>
    <cellStyle name="SAPBEXinputData 2" xfId="344"/>
    <cellStyle name="SAPBEXinputData 2 2" xfId="1013"/>
    <cellStyle name="SAPBEXinputData 2 3" xfId="740"/>
    <cellStyle name="SAPBEXinputData 3" xfId="982"/>
    <cellStyle name="SAPBEXinputData 4" xfId="709"/>
    <cellStyle name="SAPBEXresData" xfId="264"/>
    <cellStyle name="SAPBEXresData 2" xfId="595"/>
    <cellStyle name="SAPBEXresData 2 2" xfId="596"/>
    <cellStyle name="SAPBEXresData 2 2 2" xfId="1153"/>
    <cellStyle name="SAPBEXresData 2 2 3" xfId="880"/>
    <cellStyle name="SAPBEXresData 2 3" xfId="1152"/>
    <cellStyle name="SAPBEXresData 2 4" xfId="879"/>
    <cellStyle name="SAPBEXresData 3" xfId="597"/>
    <cellStyle name="SAPBEXresData 3 2" xfId="1154"/>
    <cellStyle name="SAPBEXresData 3 3" xfId="881"/>
    <cellStyle name="SAPBEXresData 4" xfId="983"/>
    <cellStyle name="SAPBEXresData 5" xfId="710"/>
    <cellStyle name="SAPBEXresDataEmph" xfId="265"/>
    <cellStyle name="SAPBEXresDataEmph 2" xfId="598"/>
    <cellStyle name="SAPBEXresDataEmph 2 2" xfId="599"/>
    <cellStyle name="SAPBEXresDataEmph 2 2 2" xfId="1156"/>
    <cellStyle name="SAPBEXresDataEmph 2 2 3" xfId="883"/>
    <cellStyle name="SAPBEXresDataEmph 2 3" xfId="1155"/>
    <cellStyle name="SAPBEXresDataEmph 2 4" xfId="882"/>
    <cellStyle name="SAPBEXresDataEmph 3" xfId="600"/>
    <cellStyle name="SAPBEXresDataEmph 3 2" xfId="1157"/>
    <cellStyle name="SAPBEXresDataEmph 3 3" xfId="884"/>
    <cellStyle name="SAPBEXresDataEmph 4" xfId="984"/>
    <cellStyle name="SAPBEXresDataEmph 5" xfId="711"/>
    <cellStyle name="SAPBEXresItem" xfId="266"/>
    <cellStyle name="SAPBEXresItem 2" xfId="601"/>
    <cellStyle name="SAPBEXresItem 2 2" xfId="602"/>
    <cellStyle name="SAPBEXresItem 2 2 2" xfId="1159"/>
    <cellStyle name="SAPBEXresItem 2 2 3" xfId="886"/>
    <cellStyle name="SAPBEXresItem 2 3" xfId="1158"/>
    <cellStyle name="SAPBEXresItem 2 4" xfId="885"/>
    <cellStyle name="SAPBEXresItem 3" xfId="603"/>
    <cellStyle name="SAPBEXresItem 3 2" xfId="1160"/>
    <cellStyle name="SAPBEXresItem 3 3" xfId="887"/>
    <cellStyle name="SAPBEXresItem 4" xfId="985"/>
    <cellStyle name="SAPBEXresItem 5" xfId="712"/>
    <cellStyle name="SAPBEXresItemX" xfId="267"/>
    <cellStyle name="SAPBEXresItemX 2" xfId="604"/>
    <cellStyle name="SAPBEXresItemX 2 2" xfId="605"/>
    <cellStyle name="SAPBEXresItemX 2 2 2" xfId="1162"/>
    <cellStyle name="SAPBEXresItemX 2 2 3" xfId="889"/>
    <cellStyle name="SAPBEXresItemX 2 3" xfId="1161"/>
    <cellStyle name="SAPBEXresItemX 2 4" xfId="888"/>
    <cellStyle name="SAPBEXresItemX 3" xfId="606"/>
    <cellStyle name="SAPBEXresItemX 3 2" xfId="1163"/>
    <cellStyle name="SAPBEXresItemX 3 3" xfId="890"/>
    <cellStyle name="SAPBEXresItemX 4" xfId="986"/>
    <cellStyle name="SAPBEXresItemX 5" xfId="713"/>
    <cellStyle name="SAPBEXstdData" xfId="268"/>
    <cellStyle name="SAPBEXstdData 2" xfId="607"/>
    <cellStyle name="SAPBEXstdData 2 2" xfId="608"/>
    <cellStyle name="SAPBEXstdData 2 2 2" xfId="1165"/>
    <cellStyle name="SAPBEXstdData 2 2 3" xfId="892"/>
    <cellStyle name="SAPBEXstdData 2 3" xfId="1164"/>
    <cellStyle name="SAPBEXstdData 2 4" xfId="891"/>
    <cellStyle name="SAPBEXstdData 3" xfId="609"/>
    <cellStyle name="SAPBEXstdData 3 2" xfId="1166"/>
    <cellStyle name="SAPBEXstdData 3 3" xfId="893"/>
    <cellStyle name="SAPBEXstdData 4" xfId="987"/>
    <cellStyle name="SAPBEXstdData 5" xfId="714"/>
    <cellStyle name="SAPBEXstdDataEmph" xfId="269"/>
    <cellStyle name="SAPBEXstdDataEmph 2" xfId="610"/>
    <cellStyle name="SAPBEXstdDataEmph 2 2" xfId="611"/>
    <cellStyle name="SAPBEXstdDataEmph 2 2 2" xfId="1168"/>
    <cellStyle name="SAPBEXstdDataEmph 2 2 3" xfId="895"/>
    <cellStyle name="SAPBEXstdDataEmph 2 3" xfId="1167"/>
    <cellStyle name="SAPBEXstdDataEmph 2 4" xfId="894"/>
    <cellStyle name="SAPBEXstdDataEmph 3" xfId="612"/>
    <cellStyle name="SAPBEXstdDataEmph 3 2" xfId="1169"/>
    <cellStyle name="SAPBEXstdDataEmph 3 3" xfId="896"/>
    <cellStyle name="SAPBEXstdDataEmph 4" xfId="988"/>
    <cellStyle name="SAPBEXstdDataEmph 5" xfId="715"/>
    <cellStyle name="SAPBEXstdItem" xfId="270"/>
    <cellStyle name="SAPBEXstdItem 2" xfId="613"/>
    <cellStyle name="SAPBEXstdItem 2 2" xfId="614"/>
    <cellStyle name="SAPBEXstdItem 2 2 2" xfId="1171"/>
    <cellStyle name="SAPBEXstdItem 2 2 3" xfId="898"/>
    <cellStyle name="SAPBEXstdItem 2 3" xfId="1170"/>
    <cellStyle name="SAPBEXstdItem 2 4" xfId="897"/>
    <cellStyle name="SAPBEXstdItem 3" xfId="615"/>
    <cellStyle name="SAPBEXstdItem 3 2" xfId="1172"/>
    <cellStyle name="SAPBEXstdItem 3 3" xfId="899"/>
    <cellStyle name="SAPBEXstdItem 4" xfId="989"/>
    <cellStyle name="SAPBEXstdItem 5" xfId="716"/>
    <cellStyle name="SAPBEXstdItemX" xfId="271"/>
    <cellStyle name="SAPBEXstdItemX 2" xfId="616"/>
    <cellStyle name="SAPBEXstdItemX 2 2" xfId="617"/>
    <cellStyle name="SAPBEXstdItemX 2 2 2" xfId="1174"/>
    <cellStyle name="SAPBEXstdItemX 2 2 3" xfId="901"/>
    <cellStyle name="SAPBEXstdItemX 2 3" xfId="1173"/>
    <cellStyle name="SAPBEXstdItemX 2 4" xfId="900"/>
    <cellStyle name="SAPBEXstdItemX 3" xfId="618"/>
    <cellStyle name="SAPBEXstdItemX 3 2" xfId="1175"/>
    <cellStyle name="SAPBEXstdItemX 3 3" xfId="902"/>
    <cellStyle name="SAPBEXstdItemX 4" xfId="990"/>
    <cellStyle name="SAPBEXstdItemX 5" xfId="717"/>
    <cellStyle name="SAPBEXtitle" xfId="272"/>
    <cellStyle name="SAPBEXundefined" xfId="273"/>
    <cellStyle name="SAPBEXundefined 2" xfId="619"/>
    <cellStyle name="SAPBEXundefined 2 2" xfId="620"/>
    <cellStyle name="SAPBEXundefined 2 2 2" xfId="1177"/>
    <cellStyle name="SAPBEXundefined 2 2 3" xfId="904"/>
    <cellStyle name="SAPBEXundefined 2 3" xfId="1176"/>
    <cellStyle name="SAPBEXundefined 2 4" xfId="903"/>
    <cellStyle name="SAPBEXundefined 3" xfId="621"/>
    <cellStyle name="SAPBEXundefined 3 2" xfId="1178"/>
    <cellStyle name="SAPBEXundefined 3 3" xfId="905"/>
    <cellStyle name="SAPBEXundefined 4" xfId="991"/>
    <cellStyle name="SAPBEXundefined 5" xfId="718"/>
    <cellStyle name="Selittävä teksti" xfId="274"/>
    <cellStyle name="Semleges" xfId="622"/>
    <cellStyle name="Sheet Title" xfId="275"/>
    <cellStyle name="soustotal" xfId="276"/>
    <cellStyle name="Standaard_Totaal" xfId="623"/>
    <cellStyle name="Standard_Deloitte Tables 04" xfId="277"/>
    <cellStyle name="Style 1" xfId="278"/>
    <cellStyle name="Style 1 2" xfId="279"/>
    <cellStyle name="Summa" xfId="280"/>
    <cellStyle name="Summa 2" xfId="624"/>
    <cellStyle name="Summa 2 2" xfId="625"/>
    <cellStyle name="Summa 2 2 2" xfId="1180"/>
    <cellStyle name="Summa 2 2 3" xfId="907"/>
    <cellStyle name="Summa 2 3" xfId="1179"/>
    <cellStyle name="Summa 2 4" xfId="906"/>
    <cellStyle name="Summa 3" xfId="626"/>
    <cellStyle name="Summa 3 2" xfId="1181"/>
    <cellStyle name="Summa 3 3" xfId="908"/>
    <cellStyle name="Summa 4" xfId="992"/>
    <cellStyle name="Summa 5" xfId="719"/>
    <cellStyle name="Syöttö" xfId="281"/>
    <cellStyle name="Syöttö 2" xfId="627"/>
    <cellStyle name="Syöttö 2 2" xfId="628"/>
    <cellStyle name="Syöttö 2 2 2" xfId="1183"/>
    <cellStyle name="Syöttö 2 2 3" xfId="910"/>
    <cellStyle name="Syöttö 2 3" xfId="1182"/>
    <cellStyle name="Syöttö 2 4" xfId="909"/>
    <cellStyle name="Syöttö 3" xfId="629"/>
    <cellStyle name="Syöttö 3 2" xfId="1184"/>
    <cellStyle name="Syöttö 3 3" xfId="911"/>
    <cellStyle name="Syöttö 4" xfId="993"/>
    <cellStyle name="Syöttö 5" xfId="720"/>
    <cellStyle name="Számítás" xfId="630"/>
    <cellStyle name="Számítás 2" xfId="631"/>
    <cellStyle name="Számítás 2 2" xfId="632"/>
    <cellStyle name="Számítás 2 2 2" xfId="1187"/>
    <cellStyle name="Számítás 2 2 3" xfId="914"/>
    <cellStyle name="Számítás 2 3" xfId="1186"/>
    <cellStyle name="Számítás 2 4" xfId="913"/>
    <cellStyle name="Számítás 3" xfId="633"/>
    <cellStyle name="Számítás 3 2" xfId="1188"/>
    <cellStyle name="Számítás 3 3" xfId="915"/>
    <cellStyle name="Számítás 4" xfId="1185"/>
    <cellStyle name="Számítás 5" xfId="912"/>
    <cellStyle name="Tarkistussolu" xfId="282"/>
    <cellStyle name="Testo avviso" xfId="283"/>
    <cellStyle name="Testo descrittivo" xfId="284"/>
    <cellStyle name="Text" xfId="634"/>
    <cellStyle name="Texto de Aviso" xfId="635"/>
    <cellStyle name="Texto Explicativo" xfId="636"/>
    <cellStyle name="th" xfId="285"/>
    <cellStyle name="th 2" xfId="286"/>
    <cellStyle name="th 2 2" xfId="995"/>
    <cellStyle name="th 2 3" xfId="722"/>
    <cellStyle name="th 3" xfId="994"/>
    <cellStyle name="th 4" xfId="721"/>
    <cellStyle name="Title" xfId="637"/>
    <cellStyle name="Titolo" xfId="287"/>
    <cellStyle name="Titolo 1" xfId="288"/>
    <cellStyle name="Titolo 2" xfId="289"/>
    <cellStyle name="Titolo 3" xfId="290"/>
    <cellStyle name="Titolo 4" xfId="291"/>
    <cellStyle name="Titolo_Cat risk" xfId="638"/>
    <cellStyle name="Titre 1" xfId="292"/>
    <cellStyle name="TitreRubrique" xfId="293"/>
    <cellStyle name="TitreTableau" xfId="294"/>
    <cellStyle name="TitreTableau 2" xfId="639"/>
    <cellStyle name="TitreTableau 2 2" xfId="1189"/>
    <cellStyle name="TitreTableau 2 3" xfId="916"/>
    <cellStyle name="TitreTableau 3" xfId="996"/>
    <cellStyle name="TitreTableau 4" xfId="723"/>
    <cellStyle name="Título" xfId="640"/>
    <cellStyle name="Totale" xfId="295"/>
    <cellStyle name="Totale 2" xfId="641"/>
    <cellStyle name="Totale 2 2" xfId="642"/>
    <cellStyle name="Totale 2 2 2" xfId="1191"/>
    <cellStyle name="Totale 2 2 3" xfId="918"/>
    <cellStyle name="Totale 2 3" xfId="1190"/>
    <cellStyle name="Totale 2 4" xfId="917"/>
    <cellStyle name="Totale 3" xfId="643"/>
    <cellStyle name="Totale 3 2" xfId="1192"/>
    <cellStyle name="Totale 3 3" xfId="919"/>
    <cellStyle name="Totale 4" xfId="997"/>
    <cellStyle name="Totale 5" xfId="724"/>
    <cellStyle name="TotalRubrique" xfId="296"/>
    <cellStyle name="Tulostus" xfId="297"/>
    <cellStyle name="Tulostus 2" xfId="644"/>
    <cellStyle name="Tulostus 2 2" xfId="645"/>
    <cellStyle name="Tulostus 2 2 2" xfId="1194"/>
    <cellStyle name="Tulostus 2 2 3" xfId="921"/>
    <cellStyle name="Tulostus 2 3" xfId="1193"/>
    <cellStyle name="Tulostus 2 4" xfId="920"/>
    <cellStyle name="Tulostus 3" xfId="646"/>
    <cellStyle name="Tulostus 3 2" xfId="1195"/>
    <cellStyle name="Tulostus 3 3" xfId="922"/>
    <cellStyle name="Tulostus 4" xfId="998"/>
    <cellStyle name="Tulostus 5" xfId="725"/>
    <cellStyle name="Update" xfId="298"/>
    <cellStyle name="VALOR" xfId="647"/>
    <cellStyle name="Valore non valido" xfId="299"/>
    <cellStyle name="Valore valido" xfId="300"/>
    <cellStyle name="Varoitusteksti" xfId="301"/>
    <cellStyle name="Verificar Célula" xfId="648"/>
    <cellStyle name="Warning Text" xfId="302"/>
  </cellStyles>
  <dxfs count="6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Users\r830383\AppData\Local\Microsoft\Windows\Temporary%20Internet%20Files\Content.Outlook\QNVTEWDM\Copie%20de%20TCEP-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2">
          <cell r="B2" t="str">
            <v>TCEP 20150105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</sheetData>
      <sheetData sheetId="1"/>
      <sheetData sheetId="2">
        <row r="16">
          <cell r="C16" t="str">
            <v>0000 00 00</v>
          </cell>
        </row>
      </sheetData>
      <sheetData sheetId="3"/>
      <sheetData sheetId="4">
        <row r="5">
          <cell r="AC5">
            <v>29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J32"/>
  <sheetViews>
    <sheetView tabSelected="1" zoomScale="90" zoomScaleNormal="90" workbookViewId="0"/>
  </sheetViews>
  <sheetFormatPr baseColWidth="10" defaultRowHeight="12.75"/>
  <cols>
    <col min="1" max="1" width="10.140625" customWidth="1"/>
    <col min="2" max="2" width="37.85546875" customWidth="1"/>
    <col min="3" max="3" width="37.7109375" customWidth="1"/>
    <col min="4" max="4" width="72" customWidth="1"/>
    <col min="5" max="5" width="65.85546875" style="31" customWidth="1"/>
  </cols>
  <sheetData>
    <row r="1" spans="1:10" ht="13.5" thickBot="1">
      <c r="A1" s="260"/>
      <c r="B1" s="260"/>
      <c r="C1" s="261" t="s">
        <v>1055</v>
      </c>
      <c r="D1" s="326" t="str">
        <f ca="1">MID(CELL("nomfichier"),FIND("[",CELL("nomfichier"))+1,LEN(C1))</f>
        <v>a1_annexe-etats-communs-2021-i-05</v>
      </c>
      <c r="E1" s="355"/>
      <c r="F1" s="115"/>
    </row>
    <row r="2" spans="1:10" ht="21.95" customHeight="1" thickBot="1">
      <c r="A2" s="712" t="s">
        <v>982</v>
      </c>
      <c r="B2" s="713"/>
      <c r="C2" s="256"/>
      <c r="D2" s="115"/>
      <c r="E2" s="356"/>
      <c r="F2" s="115"/>
      <c r="G2" s="115"/>
      <c r="H2" s="115"/>
      <c r="I2" s="115"/>
      <c r="J2" s="115"/>
    </row>
    <row r="3" spans="1:10" ht="21.95" customHeight="1" thickBot="1">
      <c r="A3" s="712" t="s">
        <v>817</v>
      </c>
      <c r="B3" s="713"/>
      <c r="C3" s="256"/>
      <c r="D3" s="115"/>
      <c r="E3" s="356"/>
      <c r="F3" s="115"/>
      <c r="G3" s="115"/>
      <c r="H3" s="115"/>
      <c r="I3" s="115"/>
      <c r="J3" s="115"/>
    </row>
    <row r="4" spans="1:10" ht="21.95" customHeight="1" thickBot="1">
      <c r="A4" s="714" t="s">
        <v>811</v>
      </c>
      <c r="B4" s="715"/>
      <c r="C4" s="255">
        <v>44561</v>
      </c>
      <c r="D4" s="115"/>
      <c r="E4" s="356"/>
      <c r="F4" s="115"/>
      <c r="G4" s="115"/>
      <c r="H4" s="115"/>
      <c r="I4" s="115"/>
      <c r="J4" s="115"/>
    </row>
    <row r="5" spans="1:10" ht="21.95" customHeight="1" thickBot="1">
      <c r="A5" s="714" t="s">
        <v>814</v>
      </c>
      <c r="B5" s="715"/>
      <c r="C5" s="255" t="s">
        <v>815</v>
      </c>
      <c r="D5" s="115"/>
      <c r="E5" s="356"/>
      <c r="F5" s="115"/>
      <c r="G5" s="115"/>
      <c r="H5" s="115"/>
      <c r="I5" s="115"/>
      <c r="J5" s="115"/>
    </row>
    <row r="6" spans="1:10">
      <c r="A6" s="254"/>
      <c r="B6" s="254"/>
      <c r="D6" s="115"/>
      <c r="E6" s="356"/>
      <c r="F6" s="115"/>
      <c r="G6" s="115"/>
      <c r="H6" s="115"/>
      <c r="I6" s="115"/>
      <c r="J6" s="115"/>
    </row>
    <row r="7" spans="1:10" ht="21.95" customHeight="1">
      <c r="A7" s="712" t="s">
        <v>812</v>
      </c>
      <c r="B7" s="712"/>
      <c r="C7" s="282" t="s">
        <v>857</v>
      </c>
      <c r="D7" s="261" t="s">
        <v>816</v>
      </c>
      <c r="E7" s="356"/>
      <c r="F7" s="115"/>
      <c r="G7" s="115"/>
      <c r="H7" s="115"/>
      <c r="I7" s="115"/>
      <c r="J7" s="115"/>
    </row>
    <row r="8" spans="1:10" ht="13.5" thickBot="1">
      <c r="A8" s="254"/>
      <c r="B8" s="254"/>
      <c r="D8" s="261" t="s">
        <v>857</v>
      </c>
      <c r="E8" s="356"/>
      <c r="F8" s="115"/>
      <c r="G8" s="115"/>
      <c r="H8" s="115"/>
      <c r="I8" s="115"/>
      <c r="J8" s="115"/>
    </row>
    <row r="9" spans="1:10" ht="30.75" customHeight="1" thickBot="1">
      <c r="A9" s="716" t="s">
        <v>813</v>
      </c>
      <c r="B9" s="717"/>
      <c r="C9" s="259" t="str">
        <f ca="1">IF(C1=D1,"Fichier correct","Fichier incorrect")</f>
        <v>Fichier correct</v>
      </c>
      <c r="D9" s="261" t="s">
        <v>858</v>
      </c>
      <c r="E9" s="356"/>
      <c r="F9" s="115"/>
      <c r="G9" s="115"/>
      <c r="H9" s="115"/>
      <c r="I9" s="115"/>
      <c r="J9" s="115"/>
    </row>
    <row r="10" spans="1:10">
      <c r="A10" s="117"/>
      <c r="B10" s="117"/>
      <c r="C10" s="117"/>
      <c r="D10" s="357"/>
      <c r="E10" s="356"/>
      <c r="F10" s="115"/>
      <c r="G10" s="115"/>
      <c r="H10" s="115"/>
      <c r="I10" s="115"/>
      <c r="J10" s="115"/>
    </row>
    <row r="11" spans="1:10">
      <c r="A11" s="117"/>
      <c r="B11" s="117"/>
      <c r="C11" s="117"/>
      <c r="D11" s="357"/>
      <c r="E11" s="356"/>
      <c r="F11" s="115"/>
      <c r="G11" s="115"/>
      <c r="H11" s="115"/>
      <c r="I11" s="115"/>
      <c r="J11" s="115"/>
    </row>
    <row r="12" spans="1:10">
      <c r="A12" s="117"/>
      <c r="B12" s="117"/>
      <c r="C12" s="117"/>
      <c r="D12" s="117"/>
    </row>
    <row r="13" spans="1:10" ht="16.5" thickBot="1">
      <c r="A13" s="711" t="s">
        <v>834</v>
      </c>
      <c r="B13" s="711"/>
      <c r="C13" s="117"/>
      <c r="D13" s="117"/>
    </row>
    <row r="14" spans="1:10" ht="23.25" customHeight="1" thickBot="1">
      <c r="A14" s="324" t="s">
        <v>818</v>
      </c>
      <c r="B14" s="708" t="s">
        <v>819</v>
      </c>
      <c r="C14" s="709"/>
      <c r="D14" s="710"/>
    </row>
    <row r="15" spans="1:10" ht="40.5" customHeight="1">
      <c r="A15" s="281" t="b">
        <f>FR_02_01!$C$48=FR_02_01!$C$89</f>
        <v>1</v>
      </c>
      <c r="B15" s="263" t="s">
        <v>820</v>
      </c>
      <c r="C15" s="550" t="s">
        <v>821</v>
      </c>
      <c r="D15" s="551" t="s">
        <v>822</v>
      </c>
      <c r="E15" s="257"/>
    </row>
    <row r="16" spans="1:10" ht="40.5" customHeight="1">
      <c r="A16" s="552" t="b">
        <f>FR_02_01!$C$57=FR_03_03!$C$26</f>
        <v>1</v>
      </c>
      <c r="B16" s="553" t="s">
        <v>823</v>
      </c>
      <c r="C16" s="554" t="s">
        <v>824</v>
      </c>
      <c r="D16" s="555" t="s">
        <v>910</v>
      </c>
      <c r="E16" s="257"/>
    </row>
    <row r="17" spans="1:5" ht="40.5" customHeight="1">
      <c r="A17" s="552" t="b">
        <f>FR_03_01!$F$33+FR_03_02!$F$21=FR_03_03!$C$5+FR_03_03!$C$6</f>
        <v>1</v>
      </c>
      <c r="B17" s="556" t="s">
        <v>825</v>
      </c>
      <c r="C17" s="554" t="s">
        <v>826</v>
      </c>
      <c r="D17" s="557" t="s">
        <v>827</v>
      </c>
      <c r="E17" s="258"/>
    </row>
    <row r="18" spans="1:5" ht="40.5" customHeight="1">
      <c r="A18" s="552" t="b">
        <f>FR_03_01!$F$33=FR_03_03!$C$6</f>
        <v>1</v>
      </c>
      <c r="B18" s="558" t="s">
        <v>828</v>
      </c>
      <c r="C18" s="559" t="s">
        <v>829</v>
      </c>
      <c r="D18" s="560" t="s">
        <v>830</v>
      </c>
    </row>
    <row r="19" spans="1:5" ht="40.5" customHeight="1">
      <c r="A19" s="552" t="b">
        <f>FR_03_02!$F$21=FR_03_03!$C$5</f>
        <v>1</v>
      </c>
      <c r="B19" s="558" t="s">
        <v>831</v>
      </c>
      <c r="C19" s="559" t="s">
        <v>832</v>
      </c>
      <c r="D19" s="560" t="s">
        <v>833</v>
      </c>
    </row>
    <row r="20" spans="1:5" ht="82.15" customHeight="1">
      <c r="A20" s="552" t="b">
        <f>FR_13_01!$CV$24=FR_13_01!$E$24+FR_13_01!$H$24+FR_13_01!$K$24+FR_13_01!$N$24+FR_13_01!$Q$24+FR_13_01!$T$24+FR_13_01!$W$24+FR_13_01!$Z$24+FR_13_01!$AC$24+FR_13_01!$AF$24+FR_13_01!$AI$24+FR_13_01!$AL$24+FR_13_01!$AO$24+FR_13_01!$AR$24+FR_13_01!$AU$24+FR_13_01!$AX$24+FR_13_01!$BA$24+FR_13_01!$BD$24+FR_13_01!$BG$24+FR_13_01!$BJ$24+FR_13_01!$BM$24+FR_13_01!$BP$24+FR_13_01!$BS$24+FR_13_01!$BW$24+FR_13_01!$BX$24+FR_13_01!$BY$24+FR_13_01!$BZ$24+FR_13_01!$CD$24+FR_13_01!$CG$24+FR_13_01!$CJ$24+FR_13_01!$CM$24+FR_13_01!$CQ$24+FR_13_01!$CR$24+FR_13_01!$CS$24+FR_13_01!$CT$24</f>
        <v>1</v>
      </c>
      <c r="B20" s="561" t="s">
        <v>854</v>
      </c>
      <c r="C20" s="562" t="s">
        <v>852</v>
      </c>
      <c r="D20" s="696" t="s">
        <v>983</v>
      </c>
      <c r="E20" s="539"/>
    </row>
    <row r="21" spans="1:5" ht="42.6" customHeight="1">
      <c r="A21" s="552" t="b">
        <f>FR_13_01!$CV$24=FR_13_01!$CA$24+FR_13_01!$CU$24</f>
        <v>1</v>
      </c>
      <c r="B21" s="561" t="s">
        <v>854</v>
      </c>
      <c r="C21" s="562" t="s">
        <v>852</v>
      </c>
      <c r="D21" s="696" t="s">
        <v>984</v>
      </c>
    </row>
    <row r="22" spans="1:5" ht="85.9" customHeight="1">
      <c r="A22" s="552" t="b">
        <f>FR_13_01!$CV$35=FR_13_01!$E$35+FR_13_01!$H$35+FR_13_01!$K$35+FR_13_01!$N$35+FR_13_01!$Q$35+FR_13_01!$T$35+FR_13_01!$W$35+FR_13_01!$Z$35+FR_13_01!$AC$35+FR_13_01!$AF$35+FR_13_01!$AI$35+FR_13_01!$AL$35+FR_13_01!$AO$35+FR_13_01!$AR$35+FR_13_01!$AU$35+FR_13_01!$AX$35+FR_13_01!$BA$35+FR_13_01!$BD$35+FR_13_01!$BG$35+FR_13_01!$BJ$35+FR_13_01!$BM$35+FR_13_01!$BP$35+FR_13_01!$BS$35+FR_13_01!$BW$35+FR_13_01!$BX$35+FR_13_01!$BY$35+FR_13_01!$BZ$35+FR_13_01!$CD$35+FR_13_01!$CG$35+FR_13_01!$CJ$35+FR_13_01!$CM$35+FR_13_01!$CQ$35+FR_13_01!$CR$35+FR_13_01!$CS$35+FR_13_01!$CT$35</f>
        <v>1</v>
      </c>
      <c r="B22" s="561" t="s">
        <v>854</v>
      </c>
      <c r="C22" s="562" t="s">
        <v>852</v>
      </c>
      <c r="D22" s="696" t="s">
        <v>985</v>
      </c>
    </row>
    <row r="23" spans="1:5" ht="42.6" customHeight="1">
      <c r="A23" s="552" t="b">
        <f>FR_13_01!$CV$35=FR_13_01!$CA$35+FR_13_01!$CU$35</f>
        <v>1</v>
      </c>
      <c r="B23" s="561" t="s">
        <v>854</v>
      </c>
      <c r="C23" s="562" t="s">
        <v>852</v>
      </c>
      <c r="D23" s="696" t="s">
        <v>986</v>
      </c>
    </row>
    <row r="24" spans="1:5" ht="86.45" customHeight="1">
      <c r="A24" s="552" t="b">
        <f>FR_13_01!$CV$80=FR_13_01!$E$80+FR_13_01!$H$80+FR_13_01!$K$80+FR_13_01!$N$80+FR_13_01!$Q$80+FR_13_01!$T$80+FR_13_01!$W$80+FR_13_01!$Z$80+FR_13_01!$AC$80+FR_13_01!$AF$80+FR_13_01!$AI$80+FR_13_01!$AL$80+FR_13_01!$AO$80+FR_13_01!$AR$80+FR_13_01!$AU$80+FR_13_01!$AX$80+FR_13_01!$BA$80+FR_13_01!$BD$80+FR_13_01!$BG$80+FR_13_01!$BJ$80+FR_13_01!$BM$80+FR_13_01!$BP$80+FR_13_01!$BS$80+FR_13_01!$BW$80+FR_13_01!$BX$80+FR_13_01!$BY$80+FR_13_01!$BZ$80+FR_13_01!$CD$80+FR_13_01!$CG$80+FR_13_01!$CJ$80+FR_13_01!$CM$80+FR_13_01!$CQ$80+FR_13_01!$CR$80+FR_13_01!$CS$80+FR_13_01!$CT$80</f>
        <v>1</v>
      </c>
      <c r="B24" s="561" t="s">
        <v>854</v>
      </c>
      <c r="C24" s="562" t="s">
        <v>852</v>
      </c>
      <c r="D24" s="696" t="s">
        <v>987</v>
      </c>
    </row>
    <row r="25" spans="1:5" ht="42.6" customHeight="1">
      <c r="A25" s="552" t="b">
        <f>FR_13_01!$CV$80=FR_13_01!$CA$80+FR_13_01!$CU$80</f>
        <v>1</v>
      </c>
      <c r="B25" s="561" t="s">
        <v>854</v>
      </c>
      <c r="C25" s="562" t="s">
        <v>852</v>
      </c>
      <c r="D25" s="696" t="s">
        <v>988</v>
      </c>
    </row>
    <row r="26" spans="1:5" ht="53.25" customHeight="1">
      <c r="A26" s="552" t="b">
        <f>FR_13_02!$V$30=FR_13_02!$E$30+FR_13_02!$H$30+FR_13_02!$K$30+FR_13_02!$N$30+FR_13_02!$R$30+FR_13_02!$S$30+FR_13_02!$T$30+FR_13_02!$U$30</f>
        <v>1</v>
      </c>
      <c r="B26" s="561" t="s">
        <v>855</v>
      </c>
      <c r="C26" s="562" t="s">
        <v>853</v>
      </c>
      <c r="D26" s="696" t="s">
        <v>989</v>
      </c>
      <c r="E26" s="538"/>
    </row>
    <row r="27" spans="1:5" ht="40.5" customHeight="1">
      <c r="A27" s="552" t="b">
        <f>FR_13_02!$V$48=FR_13_02!$E$48+FR_13_02!$H$48+FR_13_02!$K$48+FR_13_02!$N$48+FR_13_02!$R$48+FR_13_02!$S$48+FR_13_02!$T$48+FR_13_02!$U$48</f>
        <v>1</v>
      </c>
      <c r="B27" s="561" t="s">
        <v>855</v>
      </c>
      <c r="C27" s="562" t="s">
        <v>853</v>
      </c>
      <c r="D27" s="696" t="s">
        <v>990</v>
      </c>
    </row>
    <row r="28" spans="1:5" ht="40.5" customHeight="1">
      <c r="A28" s="552" t="b">
        <f>FR_13_02!$V$76=FR_13_02!$E$76+FR_13_02!$H$76+FR_13_02!$K$76+FR_13_02!$N$76+FR_13_02!$R$76+FR_13_02!$S$76+FR_13_02!$T$76+FR_13_02!$U$76</f>
        <v>1</v>
      </c>
      <c r="B28" s="561" t="s">
        <v>855</v>
      </c>
      <c r="C28" s="562" t="s">
        <v>853</v>
      </c>
      <c r="D28" s="696" t="s">
        <v>991</v>
      </c>
    </row>
    <row r="29" spans="1:5" ht="67.5" customHeight="1">
      <c r="A29" s="552" t="b">
        <f>FR_13_03!$AV$25=FR_13_03!$E$25+FR_13_03!$H$25+FR_13_03!$K$25+FR_13_03!$N$25+FR_13_03!$O$25+FR_13_03!$P$25+FR_13_03!$Q$25+FR_13_03!$R$25+FR_13_03!$S$25+FR_13_03!$T$25+FR_13_03!$W$25+FR_13_03!$Z$25+FR_13_03!$AC$25+FR_13_03!$AG$25+FR_13_03!$AH$25+FR_13_03!$AI$25+FR_13_03!$AJ$25+FR_13_03!$AM$25+FR_13_03!$AR$25+FR_13_03!$AS$25+FR_13_03!$AT$25+FR_13_03!$AU$25</f>
        <v>1</v>
      </c>
      <c r="B29" s="561" t="s">
        <v>856</v>
      </c>
      <c r="C29" s="563" t="s">
        <v>851</v>
      </c>
      <c r="D29" s="696" t="s">
        <v>992</v>
      </c>
      <c r="E29" s="539"/>
    </row>
    <row r="30" spans="1:5" ht="67.5" customHeight="1">
      <c r="A30" s="552" t="b">
        <f>FR_13_03!$AV$48=FR_13_03!$E$48+FR_13_03!$H$48+FR_13_03!$K$48+FR_13_03!$N$48+FR_13_03!$O$48+FR_13_03!$P$48+FR_13_03!$Q$48+FR_13_03!$R$48+FR_13_03!$S$48+FR_13_03!$T$48+FR_13_03!$W$48+FR_13_03!$Z$48+FR_13_03!$AC$48+FR_13_03!$AG$48+FR_13_03!$AH$48+FR_13_03!$AI$48+FR_13_03!$AJ$48+FR_13_03!$AM$48+FR_13_03!$AR$48+FR_13_03!$AS$48+FR_13_03!$AT$48+FR_13_03!$AU$48</f>
        <v>1</v>
      </c>
      <c r="B30" s="561" t="s">
        <v>856</v>
      </c>
      <c r="C30" s="563" t="s">
        <v>851</v>
      </c>
      <c r="D30" s="696" t="s">
        <v>993</v>
      </c>
    </row>
    <row r="31" spans="1:5" ht="67.5" customHeight="1" thickBot="1">
      <c r="A31" s="564" t="b">
        <f>FR_13_03!$AV$76=FR_13_03!$E$76+FR_13_03!$H$76+FR_13_03!$K$76+FR_13_03!$N$76+FR_13_03!$O$76+FR_13_03!$P$76+FR_13_03!$Q$76+FR_13_03!$R$76+FR_13_03!$S$76+FR_13_03!$T$76+FR_13_03!$W$76+FR_13_03!$Z$76+FR_13_03!$AC$76+FR_13_03!$AG$76+FR_13_03!$AH$76+FR_13_03!$AI$76+FR_13_03!$AJ$76+FR_13_03!$AM$76+FR_13_03!$AR$76+FR_13_03!$AS$76+FR_13_03!$AT$76+FR_13_03!$AU$76</f>
        <v>1</v>
      </c>
      <c r="B31" s="565" t="s">
        <v>856</v>
      </c>
      <c r="C31" s="566" t="s">
        <v>851</v>
      </c>
      <c r="D31" s="697" t="s">
        <v>994</v>
      </c>
    </row>
    <row r="32" spans="1:5">
      <c r="A32" s="117"/>
      <c r="B32" s="117"/>
      <c r="C32" s="117"/>
      <c r="D32" s="117"/>
    </row>
  </sheetData>
  <sheetProtection algorithmName="SHA-512" hashValue="nYs1IVBz5riDWVzETj+3yjWIBgbzLO4ymN6Y3j913naqSdgUgYHXwzaVqpN2yM3pGdIKqozqS8Ydj43V5Lv3lg==" saltValue="bgF2lWsCAIHN/17lmLCDJw==" spinCount="100000" sheet="1" objects="1" scenarios="1"/>
  <dataConsolidate/>
  <mergeCells count="8">
    <mergeCell ref="B14:D14"/>
    <mergeCell ref="A13:B13"/>
    <mergeCell ref="A2:B2"/>
    <mergeCell ref="A3:B3"/>
    <mergeCell ref="A4:B4"/>
    <mergeCell ref="A5:B5"/>
    <mergeCell ref="A7:B7"/>
    <mergeCell ref="A9:B9"/>
  </mergeCells>
  <conditionalFormatting sqref="C9">
    <cfRule type="cellIs" dxfId="63" priority="67" operator="equal">
      <formula>"Fichier correct"</formula>
    </cfRule>
    <cfRule type="cellIs" dxfId="62" priority="68" operator="equal">
      <formula>"Fichier incorrect"</formula>
    </cfRule>
  </conditionalFormatting>
  <conditionalFormatting sqref="C7">
    <cfRule type="iconSet" priority="59">
      <iconSet>
        <cfvo type="percent" val="0"/>
        <cfvo type="percent" val="33"/>
        <cfvo type="percent" val="67"/>
      </iconSet>
    </cfRule>
  </conditionalFormatting>
  <conditionalFormatting sqref="A15">
    <cfRule type="expression" dxfId="61" priority="1">
      <formula>A15=FALSE</formula>
    </cfRule>
  </conditionalFormatting>
  <conditionalFormatting sqref="A17">
    <cfRule type="expression" dxfId="60" priority="3">
      <formula>A17=FALSE</formula>
    </cfRule>
  </conditionalFormatting>
  <conditionalFormatting sqref="A20">
    <cfRule type="expression" dxfId="59" priority="6">
      <formula>A20=FALSE</formula>
    </cfRule>
  </conditionalFormatting>
  <conditionalFormatting sqref="A22">
    <cfRule type="expression" dxfId="58" priority="8">
      <formula>A22=FALSE</formula>
    </cfRule>
  </conditionalFormatting>
  <conditionalFormatting sqref="A24">
    <cfRule type="expression" dxfId="57" priority="10">
      <formula>A24=FALSE</formula>
    </cfRule>
  </conditionalFormatting>
  <conditionalFormatting sqref="A16">
    <cfRule type="expression" dxfId="56" priority="2">
      <formula>A16=FALSE</formula>
    </cfRule>
  </conditionalFormatting>
  <conditionalFormatting sqref="A18">
    <cfRule type="expression" dxfId="55" priority="4">
      <formula>A18=FALSE</formula>
    </cfRule>
  </conditionalFormatting>
  <conditionalFormatting sqref="A19">
    <cfRule type="expression" dxfId="54" priority="5">
      <formula>A19=FALSE</formula>
    </cfRule>
  </conditionalFormatting>
  <conditionalFormatting sqref="A21">
    <cfRule type="expression" dxfId="53" priority="7">
      <formula>A21=FALSE</formula>
    </cfRule>
  </conditionalFormatting>
  <conditionalFormatting sqref="A23">
    <cfRule type="expression" dxfId="52" priority="9">
      <formula>A23=FALSE</formula>
    </cfRule>
  </conditionalFormatting>
  <conditionalFormatting sqref="A28">
    <cfRule type="expression" dxfId="51" priority="30">
      <formula>A28=FALSE</formula>
    </cfRule>
  </conditionalFormatting>
  <conditionalFormatting sqref="A26">
    <cfRule type="expression" dxfId="50" priority="17">
      <formula>A26=FALSE</formula>
    </cfRule>
  </conditionalFormatting>
  <conditionalFormatting sqref="A27">
    <cfRule type="expression" dxfId="49" priority="19">
      <formula>A27=FALSE</formula>
    </cfRule>
  </conditionalFormatting>
  <conditionalFormatting sqref="A25">
    <cfRule type="expression" dxfId="48" priority="11">
      <formula>A25=FALSE</formula>
    </cfRule>
  </conditionalFormatting>
  <conditionalFormatting sqref="A29">
    <cfRule type="expression" dxfId="47" priority="31">
      <formula>A29=FALSE</formula>
    </cfRule>
  </conditionalFormatting>
  <conditionalFormatting sqref="A30">
    <cfRule type="expression" dxfId="46" priority="32">
      <formula>A30=FALSE</formula>
    </cfRule>
  </conditionalFormatting>
  <conditionalFormatting sqref="A31">
    <cfRule type="expression" dxfId="45" priority="55">
      <formula>A31=FALSE</formula>
    </cfRule>
  </conditionalFormatting>
  <dataValidations disablePrompts="1"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>
    <pageSetUpPr fitToPage="1"/>
  </sheetPr>
  <dimension ref="A1:G22"/>
  <sheetViews>
    <sheetView workbookViewId="0"/>
  </sheetViews>
  <sheetFormatPr baseColWidth="10" defaultColWidth="11.5703125" defaultRowHeight="12.75"/>
  <cols>
    <col min="1" max="1" width="55.85546875" style="115" customWidth="1"/>
    <col min="2" max="2" width="11.5703125" style="115"/>
    <col min="3" max="7" width="15.7109375" style="115" customWidth="1"/>
    <col min="8" max="16384" width="11.5703125" style="115"/>
  </cols>
  <sheetData>
    <row r="1" spans="1:7">
      <c r="A1" s="133" t="s">
        <v>272</v>
      </c>
      <c r="B1" s="134"/>
      <c r="C1" s="134"/>
      <c r="D1" s="134"/>
      <c r="E1" s="134"/>
      <c r="F1" s="150"/>
      <c r="G1" s="151"/>
    </row>
    <row r="2" spans="1:7" ht="28.5" customHeight="1">
      <c r="A2" s="152" t="s">
        <v>273</v>
      </c>
      <c r="B2" s="134"/>
      <c r="C2" s="134"/>
      <c r="D2" s="134"/>
      <c r="E2" s="134"/>
      <c r="F2" s="150"/>
      <c r="G2" s="153"/>
    </row>
    <row r="3" spans="1:7" ht="36">
      <c r="A3" s="154"/>
      <c r="B3" s="155"/>
      <c r="C3" s="141" t="s">
        <v>240</v>
      </c>
      <c r="D3" s="141" t="s">
        <v>13</v>
      </c>
      <c r="E3" s="141" t="s">
        <v>241</v>
      </c>
      <c r="F3" s="141" t="s">
        <v>242</v>
      </c>
      <c r="G3" s="141" t="s">
        <v>243</v>
      </c>
    </row>
    <row r="4" spans="1:7">
      <c r="A4" s="155"/>
      <c r="B4" s="142"/>
      <c r="C4" s="156">
        <v>10</v>
      </c>
      <c r="D4" s="156">
        <v>20</v>
      </c>
      <c r="E4" s="156">
        <v>30</v>
      </c>
      <c r="F4" s="156">
        <v>40</v>
      </c>
      <c r="G4" s="156">
        <v>50</v>
      </c>
    </row>
    <row r="5" spans="1:7" ht="15" customHeight="1">
      <c r="A5" s="144" t="s">
        <v>274</v>
      </c>
      <c r="B5" s="145">
        <v>10</v>
      </c>
      <c r="C5" s="333"/>
      <c r="D5" s="333"/>
      <c r="E5" s="333"/>
      <c r="F5" s="333"/>
      <c r="G5" s="336"/>
    </row>
    <row r="6" spans="1:7" ht="15" customHeight="1">
      <c r="A6" s="147" t="s">
        <v>275</v>
      </c>
      <c r="B6" s="145">
        <v>20</v>
      </c>
      <c r="C6" s="333"/>
      <c r="D6" s="333"/>
      <c r="E6" s="333"/>
      <c r="F6" s="333"/>
      <c r="G6" s="336"/>
    </row>
    <row r="7" spans="1:7" ht="15" customHeight="1">
      <c r="A7" s="147" t="s">
        <v>276</v>
      </c>
      <c r="B7" s="145">
        <v>30</v>
      </c>
      <c r="C7" s="333"/>
      <c r="D7" s="333"/>
      <c r="E7" s="333"/>
      <c r="F7" s="333"/>
      <c r="G7" s="336"/>
    </row>
    <row r="8" spans="1:7" ht="15" customHeight="1">
      <c r="A8" s="144" t="s">
        <v>277</v>
      </c>
      <c r="B8" s="145">
        <v>40</v>
      </c>
      <c r="C8" s="335"/>
      <c r="D8" s="335"/>
      <c r="E8" s="335"/>
      <c r="F8" s="333"/>
      <c r="G8" s="336"/>
    </row>
    <row r="9" spans="1:7" ht="15" customHeight="1">
      <c r="A9" s="144" t="s">
        <v>250</v>
      </c>
      <c r="B9" s="145">
        <v>50</v>
      </c>
      <c r="C9" s="335"/>
      <c r="D9" s="335"/>
      <c r="E9" s="335"/>
      <c r="F9" s="333"/>
      <c r="G9" s="336"/>
    </row>
    <row r="10" spans="1:7" ht="15" customHeight="1">
      <c r="A10" s="144" t="s">
        <v>278</v>
      </c>
      <c r="B10" s="145">
        <v>60</v>
      </c>
      <c r="C10" s="333"/>
      <c r="D10" s="333"/>
      <c r="E10" s="333"/>
      <c r="F10" s="333"/>
      <c r="G10" s="336"/>
    </row>
    <row r="11" spans="1:7" ht="15" customHeight="1">
      <c r="A11" s="147" t="s">
        <v>252</v>
      </c>
      <c r="B11" s="145">
        <v>70</v>
      </c>
      <c r="C11" s="333"/>
      <c r="D11" s="333"/>
      <c r="E11" s="333"/>
      <c r="F11" s="333"/>
      <c r="G11" s="336"/>
    </row>
    <row r="12" spans="1:7" ht="15" customHeight="1">
      <c r="A12" s="147" t="s">
        <v>279</v>
      </c>
      <c r="B12" s="145">
        <v>80</v>
      </c>
      <c r="C12" s="333"/>
      <c r="D12" s="333"/>
      <c r="E12" s="333"/>
      <c r="F12" s="333"/>
      <c r="G12" s="336"/>
    </row>
    <row r="13" spans="1:7" ht="15" customHeight="1">
      <c r="A13" s="144" t="s">
        <v>258</v>
      </c>
      <c r="B13" s="145">
        <v>90</v>
      </c>
      <c r="C13" s="333"/>
      <c r="D13" s="333"/>
      <c r="E13" s="333"/>
      <c r="F13" s="333"/>
      <c r="G13" s="336"/>
    </row>
    <row r="14" spans="1:7" ht="15" customHeight="1">
      <c r="A14" s="144" t="s">
        <v>259</v>
      </c>
      <c r="B14" s="145">
        <v>100</v>
      </c>
      <c r="C14" s="333"/>
      <c r="D14" s="333"/>
      <c r="E14" s="333"/>
      <c r="F14" s="333"/>
      <c r="G14" s="336"/>
    </row>
    <row r="15" spans="1:7" ht="15" customHeight="1">
      <c r="A15" s="144" t="s">
        <v>260</v>
      </c>
      <c r="B15" s="145">
        <v>110</v>
      </c>
      <c r="C15" s="335"/>
      <c r="D15" s="335"/>
      <c r="E15" s="335"/>
      <c r="F15" s="333"/>
      <c r="G15" s="336"/>
    </row>
    <row r="16" spans="1:7" ht="15" customHeight="1">
      <c r="A16" s="144" t="s">
        <v>261</v>
      </c>
      <c r="B16" s="145">
        <v>120</v>
      </c>
      <c r="C16" s="335"/>
      <c r="D16" s="335"/>
      <c r="E16" s="335"/>
      <c r="F16" s="333"/>
      <c r="G16" s="336"/>
    </row>
    <row r="17" spans="1:7" ht="15" customHeight="1">
      <c r="A17" s="144" t="s">
        <v>262</v>
      </c>
      <c r="B17" s="145">
        <v>130</v>
      </c>
      <c r="C17" s="335"/>
      <c r="D17" s="335"/>
      <c r="E17" s="335"/>
      <c r="F17" s="333"/>
      <c r="G17" s="336"/>
    </row>
    <row r="18" spans="1:7" ht="15" customHeight="1">
      <c r="A18" s="144" t="s">
        <v>263</v>
      </c>
      <c r="B18" s="145">
        <v>140</v>
      </c>
      <c r="C18" s="335"/>
      <c r="D18" s="335"/>
      <c r="E18" s="335"/>
      <c r="F18" s="333"/>
      <c r="G18" s="336"/>
    </row>
    <row r="19" spans="1:7" ht="15" customHeight="1">
      <c r="A19" s="144" t="s">
        <v>269</v>
      </c>
      <c r="B19" s="145">
        <v>150</v>
      </c>
      <c r="C19" s="335"/>
      <c r="D19" s="335"/>
      <c r="E19" s="335"/>
      <c r="F19" s="333"/>
      <c r="G19" s="336"/>
    </row>
    <row r="20" spans="1:7" ht="15" customHeight="1">
      <c r="A20" s="144" t="s">
        <v>280</v>
      </c>
      <c r="B20" s="145">
        <v>160</v>
      </c>
      <c r="C20" s="333"/>
      <c r="D20" s="333"/>
      <c r="E20" s="333"/>
      <c r="F20" s="333"/>
      <c r="G20" s="336"/>
    </row>
    <row r="21" spans="1:7" ht="15" customHeight="1">
      <c r="A21" s="157" t="s">
        <v>281</v>
      </c>
      <c r="B21" s="145">
        <v>170</v>
      </c>
      <c r="C21" s="335"/>
      <c r="D21" s="335"/>
      <c r="E21" s="335"/>
      <c r="F21" s="336"/>
      <c r="G21" s="336"/>
    </row>
    <row r="22" spans="1:7" ht="15" customHeight="1"/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55C1500-F6BA-49AD-9BC3-6C3A9489FEF9}">
            <xm:f>$F$21+FR_03_01!$F$33&lt;&gt;FR_03_03!$C$5+FR_03_03!$C$6</xm:f>
            <x14:dxf>
              <fill>
                <patternFill>
                  <bgColor rgb="FFFF0000"/>
                </patternFill>
              </fill>
            </x14:dxf>
          </x14:cfRule>
          <xm:sqref>F21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>
    <pageSetUpPr fitToPage="1"/>
  </sheetPr>
  <dimension ref="A1:D28"/>
  <sheetViews>
    <sheetView workbookViewId="0"/>
  </sheetViews>
  <sheetFormatPr baseColWidth="10" defaultColWidth="11.5703125" defaultRowHeight="12.75"/>
  <cols>
    <col min="1" max="1" width="60.140625" style="115" customWidth="1"/>
    <col min="2" max="2" width="11.5703125" style="115"/>
    <col min="3" max="4" width="15.7109375" style="115" customWidth="1"/>
    <col min="5" max="16384" width="11.5703125" style="115"/>
  </cols>
  <sheetData>
    <row r="1" spans="1:4">
      <c r="A1" s="133" t="s">
        <v>282</v>
      </c>
      <c r="B1" s="134"/>
      <c r="C1" s="134"/>
      <c r="D1" s="134"/>
    </row>
    <row r="2" spans="1:4" ht="24">
      <c r="A2" s="152" t="s">
        <v>283</v>
      </c>
      <c r="B2" s="134"/>
      <c r="C2" s="134"/>
      <c r="D2" s="134"/>
    </row>
    <row r="3" spans="1:4" ht="24">
      <c r="A3" s="158"/>
      <c r="B3" s="142"/>
      <c r="C3" s="159" t="s">
        <v>242</v>
      </c>
      <c r="D3" s="159" t="s">
        <v>243</v>
      </c>
    </row>
    <row r="4" spans="1:4">
      <c r="A4" s="155"/>
      <c r="B4" s="142"/>
      <c r="C4" s="156">
        <v>10</v>
      </c>
      <c r="D4" s="156">
        <v>20</v>
      </c>
    </row>
    <row r="5" spans="1:4" ht="15" customHeight="1">
      <c r="A5" s="160" t="s">
        <v>284</v>
      </c>
      <c r="B5" s="145">
        <v>10</v>
      </c>
      <c r="C5" s="330"/>
      <c r="D5" s="330"/>
    </row>
    <row r="6" spans="1:4" ht="15" customHeight="1">
      <c r="A6" s="160" t="s">
        <v>285</v>
      </c>
      <c r="B6" s="145">
        <v>20</v>
      </c>
      <c r="C6" s="330"/>
      <c r="D6" s="330"/>
    </row>
    <row r="7" spans="1:4" ht="15" customHeight="1">
      <c r="A7" s="160" t="s">
        <v>245</v>
      </c>
      <c r="B7" s="145">
        <v>30</v>
      </c>
      <c r="C7" s="330"/>
      <c r="D7" s="330"/>
    </row>
    <row r="8" spans="1:4" ht="15" customHeight="1">
      <c r="A8" s="147" t="s">
        <v>246</v>
      </c>
      <c r="B8" s="145">
        <v>40</v>
      </c>
      <c r="C8" s="330"/>
      <c r="D8" s="330"/>
    </row>
    <row r="9" spans="1:4" ht="15" customHeight="1">
      <c r="A9" s="147" t="s">
        <v>247</v>
      </c>
      <c r="B9" s="145">
        <v>50</v>
      </c>
      <c r="C9" s="330"/>
      <c r="D9" s="330"/>
    </row>
    <row r="10" spans="1:4" ht="15" customHeight="1">
      <c r="A10" s="147" t="s">
        <v>286</v>
      </c>
      <c r="B10" s="145">
        <v>60</v>
      </c>
      <c r="C10" s="330"/>
      <c r="D10" s="330"/>
    </row>
    <row r="11" spans="1:4" ht="15" customHeight="1">
      <c r="A11" s="160" t="s">
        <v>287</v>
      </c>
      <c r="B11" s="145">
        <v>70</v>
      </c>
      <c r="C11" s="330"/>
      <c r="D11" s="330"/>
    </row>
    <row r="12" spans="1:4" ht="15" customHeight="1">
      <c r="A12" s="160" t="s">
        <v>264</v>
      </c>
      <c r="B12" s="145">
        <v>80</v>
      </c>
      <c r="C12" s="330"/>
      <c r="D12" s="330"/>
    </row>
    <row r="13" spans="1:4" ht="15" customHeight="1">
      <c r="A13" s="147" t="s">
        <v>288</v>
      </c>
      <c r="B13" s="145">
        <v>90</v>
      </c>
      <c r="C13" s="330"/>
      <c r="D13" s="330"/>
    </row>
    <row r="14" spans="1:4" ht="15" customHeight="1">
      <c r="A14" s="147" t="s">
        <v>266</v>
      </c>
      <c r="B14" s="145">
        <v>100</v>
      </c>
      <c r="C14" s="330"/>
      <c r="D14" s="330"/>
    </row>
    <row r="15" spans="1:4" ht="15" customHeight="1">
      <c r="A15" s="147" t="s">
        <v>267</v>
      </c>
      <c r="B15" s="145">
        <v>110</v>
      </c>
      <c r="C15" s="330"/>
      <c r="D15" s="330"/>
    </row>
    <row r="16" spans="1:4" ht="15" customHeight="1">
      <c r="A16" s="160" t="s">
        <v>289</v>
      </c>
      <c r="B16" s="145">
        <v>120</v>
      </c>
      <c r="C16" s="330"/>
      <c r="D16" s="330"/>
    </row>
    <row r="17" spans="1:4" ht="15" customHeight="1">
      <c r="A17" s="160" t="s">
        <v>290</v>
      </c>
      <c r="B17" s="145">
        <v>130</v>
      </c>
      <c r="C17" s="330"/>
      <c r="D17" s="330"/>
    </row>
    <row r="18" spans="1:4" ht="15" customHeight="1">
      <c r="A18" s="160" t="s">
        <v>291</v>
      </c>
      <c r="B18" s="145">
        <v>140</v>
      </c>
      <c r="C18" s="330"/>
      <c r="D18" s="330"/>
    </row>
    <row r="19" spans="1:4" ht="15" customHeight="1">
      <c r="A19" s="147" t="s">
        <v>292</v>
      </c>
      <c r="B19" s="145">
        <v>150</v>
      </c>
      <c r="C19" s="330"/>
      <c r="D19" s="330"/>
    </row>
    <row r="20" spans="1:4" ht="15" customHeight="1">
      <c r="A20" s="147" t="s">
        <v>291</v>
      </c>
      <c r="B20" s="145">
        <v>160</v>
      </c>
      <c r="C20" s="330"/>
      <c r="D20" s="330"/>
    </row>
    <row r="21" spans="1:4" ht="15" customHeight="1">
      <c r="A21" s="160" t="s">
        <v>293</v>
      </c>
      <c r="B21" s="145">
        <v>170</v>
      </c>
      <c r="C21" s="330"/>
      <c r="D21" s="330"/>
    </row>
    <row r="22" spans="1:4" ht="15" customHeight="1">
      <c r="A22" s="147" t="s">
        <v>294</v>
      </c>
      <c r="B22" s="145">
        <v>180</v>
      </c>
      <c r="C22" s="330"/>
      <c r="D22" s="330"/>
    </row>
    <row r="23" spans="1:4" ht="15" customHeight="1">
      <c r="A23" s="147" t="s">
        <v>295</v>
      </c>
      <c r="B23" s="145">
        <v>190</v>
      </c>
      <c r="C23" s="330"/>
      <c r="D23" s="330"/>
    </row>
    <row r="24" spans="1:4" ht="15" customHeight="1">
      <c r="A24" s="160" t="s">
        <v>296</v>
      </c>
      <c r="B24" s="145">
        <v>200</v>
      </c>
      <c r="C24" s="330"/>
      <c r="D24" s="330"/>
    </row>
    <row r="25" spans="1:4" ht="15" customHeight="1">
      <c r="A25" s="160" t="s">
        <v>297</v>
      </c>
      <c r="B25" s="145">
        <v>210</v>
      </c>
      <c r="C25" s="330"/>
      <c r="D25" s="330"/>
    </row>
    <row r="26" spans="1:4" ht="15" customHeight="1">
      <c r="A26" s="157" t="s">
        <v>215</v>
      </c>
      <c r="B26" s="145">
        <v>220</v>
      </c>
      <c r="C26" s="337"/>
      <c r="D26" s="337"/>
    </row>
    <row r="27" spans="1:4" ht="15" customHeight="1"/>
    <row r="28" spans="1:4" ht="15" customHeight="1"/>
  </sheetData>
  <sheetProtection password="83E0" sheet="1" objects="1" scenarios="1"/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BBEF7A01-6853-428E-A10F-4BFEDAA087AB}">
            <xm:f>FR_02_01!$C$57&lt;&gt;$C$26</xm:f>
            <x14:dxf>
              <fill>
                <patternFill>
                  <bgColor rgb="FFFF000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expression" priority="27" id="{41713C0E-617A-4033-9B1B-396F8CFE176F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30" id="{D43D30C1-CE98-4B35-886E-681C289A171B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26" id="{BF3FE90F-99DA-495B-8D14-A3608C9298AD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28" id="{C4CF8D50-8F93-4C72-8621-6131B5955A0A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9" id="{9F5F530A-3FA2-477C-BA54-9A3571BBC7A0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21" id="{E8988640-EFD8-473C-8CE2-DD00A7096056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18" id="{98F70596-C9AE-4F74-95BF-0B02EE26284A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20" id="{2DDC1B5A-6399-4561-9CE1-06EB6FB3E8C4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15" id="{422FB653-0460-43AA-9BB8-AE8AB9F5FD10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17" id="{F61184FD-9346-44CE-AE53-C676B72AC8EB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C9 C11 C13 C15 C17 C19 C21 C23 C25</xm:sqref>
        </x14:conditionalFormatting>
        <x14:conditionalFormatting xmlns:xm="http://schemas.microsoft.com/office/excel/2006/main">
          <x14:cfRule type="expression" priority="14" id="{3A4C05F4-DA48-425C-967E-3AA5E28E89FD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16" id="{2800152F-8758-4879-BDFC-E99CC135DC86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C10 C12 C14 C16 C18 C20 C22 C24</xm:sqref>
        </x14:conditionalFormatting>
        <x14:conditionalFormatting xmlns:xm="http://schemas.microsoft.com/office/excel/2006/main">
          <x14:cfRule type="expression" priority="13" id="{AFDAA8A0-BD3C-420D-B905-78A6C3034BEC}">
            <xm:f>FR_02_01!$C$57&lt;&gt;$C$26</xm:f>
            <x14:dxf>
              <fill>
                <patternFill>
                  <bgColor rgb="FFFF000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10" id="{323972B4-AD1C-4DD8-8F26-D8446E31507E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12" id="{8B9D481F-4109-4177-9945-A6C62C2BB07A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9" id="{456CABF2-BD0A-4538-8560-166898C4D105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1FD5A37A-7307-4CB1-B3D3-DAE5A6F620A1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6" id="{B3BB883B-4768-4353-AF9C-5C6E5EBB95E8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8" id="{EF3769FE-9862-4519-A19C-21CC6D66BF80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5" id="{EF684898-6550-462C-BD3D-9961E70CDE6F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7" id="{75C97A04-6143-4160-BE30-C0D3BB63D6D8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2" id="{652FC33A-62AE-4A7E-8791-B53C700CC893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4" id="{483EAFA6-3028-4F86-B07B-F491891C4D92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D9 D11 D13 D15 D17 D19 D21 D23 D25</xm:sqref>
        </x14:conditionalFormatting>
        <x14:conditionalFormatting xmlns:xm="http://schemas.microsoft.com/office/excel/2006/main">
          <x14:cfRule type="expression" priority="1" id="{227F3597-2F4A-43B8-992A-8924A41AAF53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3" id="{4CA8B9F0-36C7-40A3-807D-F8A70B851430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D10 D12 D14 D16 D18 D20 D22 D24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6"/>
  <sheetViews>
    <sheetView zoomScale="90" zoomScaleNormal="90" zoomScaleSheetLayoutView="85" workbookViewId="0"/>
  </sheetViews>
  <sheetFormatPr baseColWidth="10" defaultColWidth="11.42578125" defaultRowHeight="12"/>
  <cols>
    <col min="1" max="1" width="46.28515625" style="363" customWidth="1"/>
    <col min="2" max="2" width="6.7109375" style="363" customWidth="1"/>
    <col min="3" max="7" width="13.5703125" style="363" customWidth="1"/>
    <col min="8" max="8" width="16" style="363" customWidth="1"/>
    <col min="9" max="14" width="13.5703125" style="363" customWidth="1"/>
    <col min="15" max="15" width="15.28515625" style="363" customWidth="1"/>
    <col min="16" max="19" width="13.5703125" style="363" customWidth="1"/>
    <col min="20" max="20" width="11.42578125" style="363"/>
    <col min="21" max="21" width="40.42578125" style="363" bestFit="1" customWidth="1"/>
    <col min="22" max="22" width="14.5703125" style="363" customWidth="1"/>
    <col min="23" max="23" width="8.28515625" style="363" bestFit="1" customWidth="1"/>
    <col min="24" max="24" width="25.5703125" style="363" customWidth="1"/>
    <col min="25" max="16384" width="11.42578125" style="363"/>
  </cols>
  <sheetData>
    <row r="1" spans="1:25">
      <c r="A1" s="358" t="s">
        <v>298</v>
      </c>
      <c r="B1" s="359" t="s">
        <v>23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1"/>
      <c r="X1" s="361"/>
      <c r="Y1" s="362"/>
    </row>
    <row r="2" spans="1:25">
      <c r="A2" s="364" t="s">
        <v>299</v>
      </c>
      <c r="B2" s="359" t="s">
        <v>23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1"/>
      <c r="X2" s="361"/>
      <c r="Y2" s="362"/>
    </row>
    <row r="3" spans="1:25">
      <c r="A3" s="364"/>
      <c r="B3" s="359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1"/>
      <c r="X3" s="361"/>
      <c r="Y3" s="362"/>
    </row>
    <row r="4" spans="1:25">
      <c r="A4" s="358" t="s">
        <v>859</v>
      </c>
      <c r="B4" s="359" t="s">
        <v>23</v>
      </c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1"/>
      <c r="X4" s="361"/>
      <c r="Y4" s="362"/>
    </row>
    <row r="5" spans="1:25" ht="12" customHeight="1">
      <c r="A5" s="365" t="s">
        <v>860</v>
      </c>
    </row>
    <row r="6" spans="1:25" ht="12" customHeight="1">
      <c r="A6" s="365" t="s">
        <v>861</v>
      </c>
    </row>
    <row r="7" spans="1:25" s="370" customFormat="1">
      <c r="A7" s="366"/>
      <c r="B7" s="363"/>
      <c r="C7" s="367"/>
      <c r="D7" s="363"/>
      <c r="E7" s="368"/>
      <c r="F7" s="368"/>
      <c r="G7" s="368"/>
      <c r="H7" s="369"/>
      <c r="J7" s="369"/>
      <c r="K7" s="369"/>
    </row>
    <row r="8" spans="1:25" s="370" customFormat="1">
      <c r="A8" s="364" t="s">
        <v>299</v>
      </c>
      <c r="B8" s="363"/>
      <c r="C8" s="367"/>
      <c r="D8" s="363"/>
      <c r="E8" s="368"/>
      <c r="F8" s="368"/>
      <c r="G8" s="368"/>
      <c r="H8" s="369"/>
      <c r="J8" s="369"/>
      <c r="K8" s="369"/>
    </row>
    <row r="9" spans="1:25" s="370" customFormat="1">
      <c r="A9" s="366"/>
      <c r="B9" s="363"/>
      <c r="C9" s="367"/>
      <c r="D9" s="363"/>
      <c r="E9" s="368"/>
      <c r="F9" s="368"/>
      <c r="G9" s="368"/>
      <c r="H9" s="369"/>
      <c r="J9" s="369"/>
      <c r="K9" s="369"/>
    </row>
    <row r="10" spans="1:25" ht="12" customHeight="1">
      <c r="A10" s="371"/>
      <c r="B10" s="372"/>
      <c r="C10" s="730" t="s">
        <v>300</v>
      </c>
      <c r="D10" s="730"/>
      <c r="E10" s="730"/>
      <c r="F10" s="730"/>
      <c r="G10" s="730"/>
      <c r="H10" s="731" t="s">
        <v>301</v>
      </c>
      <c r="I10" s="731"/>
      <c r="J10" s="731"/>
      <c r="K10" s="731"/>
      <c r="L10" s="731" t="s">
        <v>302</v>
      </c>
      <c r="M10" s="731"/>
      <c r="N10" s="731"/>
      <c r="O10" s="731"/>
      <c r="P10" s="730" t="s">
        <v>303</v>
      </c>
      <c r="Q10" s="730" t="s">
        <v>304</v>
      </c>
      <c r="R10" s="730" t="s">
        <v>862</v>
      </c>
      <c r="S10" s="730" t="s">
        <v>863</v>
      </c>
      <c r="T10" s="360"/>
      <c r="U10" s="360"/>
      <c r="V10" s="360"/>
      <c r="W10" s="361"/>
      <c r="X10" s="361"/>
      <c r="Y10" s="362"/>
    </row>
    <row r="11" spans="1:25" ht="48">
      <c r="A11" s="373"/>
      <c r="B11" s="372"/>
      <c r="C11" s="374" t="s">
        <v>305</v>
      </c>
      <c r="D11" s="374" t="s">
        <v>306</v>
      </c>
      <c r="E11" s="374" t="s">
        <v>307</v>
      </c>
      <c r="F11" s="374" t="s">
        <v>308</v>
      </c>
      <c r="G11" s="374" t="s">
        <v>309</v>
      </c>
      <c r="H11" s="375" t="s">
        <v>310</v>
      </c>
      <c r="I11" s="375" t="s">
        <v>311</v>
      </c>
      <c r="J11" s="375" t="s">
        <v>312</v>
      </c>
      <c r="K11" s="375" t="s">
        <v>313</v>
      </c>
      <c r="L11" s="375" t="s">
        <v>314</v>
      </c>
      <c r="M11" s="375" t="s">
        <v>311</v>
      </c>
      <c r="N11" s="375" t="s">
        <v>312</v>
      </c>
      <c r="O11" s="375" t="s">
        <v>315</v>
      </c>
      <c r="P11" s="730"/>
      <c r="Q11" s="730"/>
      <c r="R11" s="730"/>
      <c r="S11" s="730"/>
      <c r="T11" s="376"/>
      <c r="U11" s="376"/>
      <c r="V11" s="376"/>
      <c r="W11" s="377"/>
      <c r="X11" s="377"/>
      <c r="Y11" s="378"/>
    </row>
    <row r="12" spans="1:25">
      <c r="A12" s="379"/>
      <c r="B12" s="380"/>
      <c r="C12" s="381">
        <v>10</v>
      </c>
      <c r="D12" s="381">
        <v>20</v>
      </c>
      <c r="E12" s="381">
        <v>30</v>
      </c>
      <c r="F12" s="381">
        <v>40</v>
      </c>
      <c r="G12" s="381">
        <v>50</v>
      </c>
      <c r="H12" s="381">
        <v>60</v>
      </c>
      <c r="I12" s="381">
        <v>70</v>
      </c>
      <c r="J12" s="381">
        <v>80</v>
      </c>
      <c r="K12" s="381">
        <v>90</v>
      </c>
      <c r="L12" s="381">
        <v>100</v>
      </c>
      <c r="M12" s="381">
        <v>110</v>
      </c>
      <c r="N12" s="381">
        <v>120</v>
      </c>
      <c r="O12" s="381">
        <v>130</v>
      </c>
      <c r="P12" s="381">
        <v>140</v>
      </c>
      <c r="Q12" s="381">
        <v>150</v>
      </c>
      <c r="R12" s="381">
        <v>160</v>
      </c>
      <c r="S12" s="381">
        <v>170</v>
      </c>
      <c r="T12" s="360"/>
      <c r="U12" s="360"/>
      <c r="V12" s="360"/>
      <c r="W12" s="361"/>
      <c r="X12" s="361"/>
      <c r="Y12" s="362"/>
    </row>
    <row r="13" spans="1:25">
      <c r="A13" s="382" t="s">
        <v>316</v>
      </c>
      <c r="B13" s="383">
        <v>10</v>
      </c>
      <c r="C13" s="569"/>
      <c r="D13" s="569"/>
      <c r="E13" s="569"/>
      <c r="F13" s="568"/>
      <c r="G13" s="569"/>
      <c r="H13" s="568"/>
      <c r="I13" s="568"/>
      <c r="J13" s="568"/>
      <c r="K13" s="568"/>
      <c r="L13" s="568"/>
      <c r="M13" s="568"/>
      <c r="N13" s="568"/>
      <c r="O13" s="568"/>
      <c r="P13" s="570"/>
      <c r="Q13" s="570"/>
      <c r="R13" s="570"/>
      <c r="S13" s="570"/>
      <c r="T13" s="369"/>
      <c r="U13" s="369"/>
      <c r="V13" s="369"/>
      <c r="W13" s="361"/>
      <c r="X13" s="361"/>
      <c r="Y13" s="362"/>
    </row>
    <row r="14" spans="1:25">
      <c r="A14" s="385" t="s">
        <v>169</v>
      </c>
      <c r="B14" s="386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369"/>
      <c r="U14" s="369"/>
      <c r="V14" s="369"/>
      <c r="W14" s="361"/>
      <c r="X14" s="361"/>
      <c r="Y14" s="362"/>
    </row>
    <row r="15" spans="1:25">
      <c r="A15" s="387" t="s">
        <v>317</v>
      </c>
      <c r="B15" s="383">
        <v>20</v>
      </c>
      <c r="C15" s="569"/>
      <c r="D15" s="569"/>
      <c r="E15" s="568"/>
      <c r="F15" s="568"/>
      <c r="G15" s="569"/>
      <c r="H15" s="569"/>
      <c r="I15" s="569"/>
      <c r="J15" s="568"/>
      <c r="K15" s="569"/>
      <c r="L15" s="568"/>
      <c r="M15" s="568"/>
      <c r="N15" s="568"/>
      <c r="O15" s="568"/>
      <c r="P15" s="569"/>
      <c r="Q15" s="569"/>
      <c r="R15" s="569"/>
      <c r="S15" s="569"/>
      <c r="T15" s="369"/>
      <c r="U15" s="369"/>
      <c r="V15" s="369"/>
      <c r="W15" s="361"/>
      <c r="X15" s="361"/>
      <c r="Y15" s="362"/>
    </row>
    <row r="16" spans="1:25">
      <c r="A16" s="387" t="s">
        <v>318</v>
      </c>
      <c r="B16" s="383">
        <v>30</v>
      </c>
      <c r="C16" s="569"/>
      <c r="D16" s="569"/>
      <c r="E16" s="569"/>
      <c r="F16" s="568"/>
      <c r="G16" s="569"/>
      <c r="H16" s="569"/>
      <c r="I16" s="569"/>
      <c r="J16" s="569"/>
      <c r="K16" s="569"/>
      <c r="L16" s="569"/>
      <c r="M16" s="569"/>
      <c r="N16" s="569"/>
      <c r="O16" s="569"/>
      <c r="P16" s="569"/>
      <c r="Q16" s="569"/>
      <c r="R16" s="569"/>
      <c r="S16" s="569"/>
      <c r="T16" s="369"/>
      <c r="U16" s="369"/>
      <c r="V16" s="369"/>
      <c r="W16" s="361"/>
      <c r="X16" s="361"/>
      <c r="Y16" s="362"/>
    </row>
    <row r="17" spans="1:25">
      <c r="A17" s="388" t="s">
        <v>319</v>
      </c>
      <c r="B17" s="383">
        <v>40</v>
      </c>
      <c r="C17" s="569"/>
      <c r="D17" s="569"/>
      <c r="E17" s="569"/>
      <c r="F17" s="568"/>
      <c r="G17" s="569"/>
      <c r="H17" s="569"/>
      <c r="I17" s="569"/>
      <c r="J17" s="569"/>
      <c r="K17" s="569"/>
      <c r="L17" s="569"/>
      <c r="M17" s="569"/>
      <c r="N17" s="569"/>
      <c r="O17" s="569"/>
      <c r="P17" s="569"/>
      <c r="Q17" s="569"/>
      <c r="R17" s="569"/>
      <c r="S17" s="569"/>
      <c r="T17" s="369"/>
      <c r="U17" s="369"/>
      <c r="V17" s="369"/>
      <c r="W17" s="361"/>
      <c r="X17" s="361"/>
      <c r="Y17" s="362"/>
    </row>
    <row r="18" spans="1:25">
      <c r="A18" s="385" t="s">
        <v>320</v>
      </c>
      <c r="B18" s="386"/>
      <c r="C18" s="568"/>
      <c r="D18" s="568"/>
      <c r="E18" s="568"/>
      <c r="F18" s="572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369"/>
      <c r="U18" s="369"/>
      <c r="V18" s="369"/>
      <c r="W18" s="361"/>
      <c r="X18" s="361"/>
      <c r="Y18" s="362"/>
    </row>
    <row r="19" spans="1:25">
      <c r="A19" s="387" t="s">
        <v>321</v>
      </c>
      <c r="B19" s="383">
        <v>50</v>
      </c>
      <c r="C19" s="570"/>
      <c r="D19" s="570"/>
      <c r="E19" s="570"/>
      <c r="F19" s="568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369"/>
      <c r="U19" s="369"/>
      <c r="V19" s="369"/>
      <c r="W19" s="361"/>
      <c r="X19" s="361"/>
      <c r="Y19" s="361"/>
    </row>
    <row r="20" spans="1:25">
      <c r="A20" s="389" t="s">
        <v>322</v>
      </c>
      <c r="B20" s="383">
        <v>60</v>
      </c>
      <c r="C20" s="570"/>
      <c r="D20" s="570"/>
      <c r="E20" s="570"/>
      <c r="F20" s="568"/>
      <c r="G20" s="570"/>
      <c r="H20" s="568"/>
      <c r="I20" s="568"/>
      <c r="J20" s="568"/>
      <c r="K20" s="568"/>
      <c r="L20" s="570"/>
      <c r="M20" s="570"/>
      <c r="N20" s="570"/>
      <c r="O20" s="570"/>
      <c r="P20" s="570"/>
      <c r="Q20" s="570"/>
      <c r="R20" s="570"/>
      <c r="S20" s="570"/>
      <c r="T20" s="369"/>
      <c r="U20" s="369"/>
      <c r="V20" s="369"/>
      <c r="W20" s="361"/>
      <c r="X20" s="361"/>
      <c r="Y20" s="361"/>
    </row>
    <row r="21" spans="1:25">
      <c r="A21" s="389" t="s">
        <v>323</v>
      </c>
      <c r="B21" s="383">
        <v>70</v>
      </c>
      <c r="C21" s="570"/>
      <c r="D21" s="570"/>
      <c r="E21" s="570"/>
      <c r="F21" s="568"/>
      <c r="G21" s="570"/>
      <c r="H21" s="568"/>
      <c r="I21" s="568"/>
      <c r="J21" s="568"/>
      <c r="K21" s="568"/>
      <c r="L21" s="570"/>
      <c r="M21" s="570"/>
      <c r="N21" s="570"/>
      <c r="O21" s="570"/>
      <c r="P21" s="570"/>
      <c r="Q21" s="570"/>
      <c r="R21" s="570"/>
      <c r="S21" s="570"/>
      <c r="T21" s="369"/>
      <c r="U21" s="369"/>
      <c r="V21" s="369"/>
      <c r="W21" s="361"/>
      <c r="X21" s="361"/>
      <c r="Y21" s="361"/>
    </row>
    <row r="22" spans="1:25">
      <c r="A22" s="389" t="s">
        <v>324</v>
      </c>
      <c r="B22" s="383">
        <v>80</v>
      </c>
      <c r="C22" s="570"/>
      <c r="D22" s="570"/>
      <c r="E22" s="570"/>
      <c r="F22" s="568"/>
      <c r="G22" s="570"/>
      <c r="H22" s="570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369"/>
      <c r="U22" s="369"/>
      <c r="V22" s="369"/>
      <c r="W22" s="361"/>
      <c r="X22" s="361"/>
      <c r="Y22" s="361"/>
    </row>
    <row r="23" spans="1:25" ht="24">
      <c r="A23" s="389" t="s">
        <v>325</v>
      </c>
      <c r="B23" s="383">
        <v>90</v>
      </c>
      <c r="C23" s="570"/>
      <c r="D23" s="570"/>
      <c r="E23" s="570"/>
      <c r="F23" s="568"/>
      <c r="G23" s="570"/>
      <c r="H23" s="568"/>
      <c r="I23" s="568"/>
      <c r="J23" s="568"/>
      <c r="K23" s="568"/>
      <c r="L23" s="570"/>
      <c r="M23" s="570"/>
      <c r="N23" s="570"/>
      <c r="O23" s="570"/>
      <c r="P23" s="570"/>
      <c r="Q23" s="570"/>
      <c r="R23" s="570"/>
      <c r="S23" s="570"/>
      <c r="T23" s="369"/>
      <c r="U23" s="369"/>
      <c r="V23" s="369"/>
      <c r="W23" s="361"/>
      <c r="X23" s="361"/>
      <c r="Y23" s="361"/>
    </row>
    <row r="24" spans="1:25" ht="24">
      <c r="A24" s="389" t="s">
        <v>326</v>
      </c>
      <c r="B24" s="383">
        <v>100</v>
      </c>
      <c r="C24" s="570"/>
      <c r="D24" s="570"/>
      <c r="E24" s="570"/>
      <c r="F24" s="568"/>
      <c r="G24" s="570"/>
      <c r="H24" s="570"/>
      <c r="I24" s="570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369"/>
      <c r="U24" s="369"/>
      <c r="V24" s="369"/>
      <c r="W24" s="361"/>
      <c r="X24" s="361"/>
      <c r="Y24" s="361"/>
    </row>
    <row r="25" spans="1:25">
      <c r="A25" s="387" t="s">
        <v>327</v>
      </c>
      <c r="B25" s="383">
        <v>110</v>
      </c>
      <c r="C25" s="570"/>
      <c r="D25" s="570"/>
      <c r="E25" s="570"/>
      <c r="F25" s="568"/>
      <c r="G25" s="570"/>
      <c r="H25" s="572"/>
      <c r="I25" s="572"/>
      <c r="J25" s="572"/>
      <c r="K25" s="572"/>
      <c r="L25" s="570"/>
      <c r="M25" s="570"/>
      <c r="N25" s="570"/>
      <c r="O25" s="570"/>
      <c r="P25" s="570"/>
      <c r="Q25" s="570"/>
      <c r="R25" s="570"/>
      <c r="S25" s="570"/>
      <c r="T25" s="369"/>
      <c r="U25" s="369"/>
      <c r="V25" s="369"/>
      <c r="W25" s="361"/>
      <c r="X25" s="361"/>
      <c r="Y25" s="361"/>
    </row>
    <row r="26" spans="1:25">
      <c r="A26" s="389" t="s">
        <v>328</v>
      </c>
      <c r="B26" s="383">
        <v>120</v>
      </c>
      <c r="C26" s="570"/>
      <c r="D26" s="570"/>
      <c r="E26" s="570"/>
      <c r="F26" s="568"/>
      <c r="G26" s="570"/>
      <c r="H26" s="568"/>
      <c r="I26" s="568"/>
      <c r="J26" s="568"/>
      <c r="K26" s="568"/>
      <c r="L26" s="570"/>
      <c r="M26" s="570"/>
      <c r="N26" s="570"/>
      <c r="O26" s="570"/>
      <c r="P26" s="570"/>
      <c r="Q26" s="570"/>
      <c r="R26" s="570"/>
      <c r="S26" s="570"/>
      <c r="T26" s="369"/>
      <c r="U26" s="369"/>
      <c r="V26" s="369"/>
      <c r="W26" s="361"/>
      <c r="X26" s="361"/>
      <c r="Y26" s="361"/>
    </row>
    <row r="27" spans="1:25">
      <c r="A27" s="389" t="s">
        <v>329</v>
      </c>
      <c r="B27" s="383">
        <v>130</v>
      </c>
      <c r="C27" s="570"/>
      <c r="D27" s="570"/>
      <c r="E27" s="570"/>
      <c r="F27" s="568"/>
      <c r="G27" s="570"/>
      <c r="H27" s="572"/>
      <c r="I27" s="572"/>
      <c r="J27" s="572"/>
      <c r="K27" s="572"/>
      <c r="L27" s="570"/>
      <c r="M27" s="570"/>
      <c r="N27" s="570"/>
      <c r="O27" s="570"/>
      <c r="P27" s="570"/>
      <c r="Q27" s="570"/>
      <c r="R27" s="570"/>
      <c r="S27" s="570"/>
      <c r="T27" s="369"/>
      <c r="U27" s="369"/>
      <c r="V27" s="369"/>
      <c r="W27" s="361"/>
      <c r="X27" s="361"/>
      <c r="Y27" s="361"/>
    </row>
    <row r="28" spans="1:25" ht="24">
      <c r="A28" s="389" t="s">
        <v>330</v>
      </c>
      <c r="B28" s="383">
        <v>140</v>
      </c>
      <c r="C28" s="570"/>
      <c r="D28" s="570"/>
      <c r="E28" s="570"/>
      <c r="F28" s="568"/>
      <c r="G28" s="570"/>
      <c r="H28" s="568"/>
      <c r="I28" s="568"/>
      <c r="J28" s="568"/>
      <c r="K28" s="568"/>
      <c r="L28" s="570"/>
      <c r="M28" s="570"/>
      <c r="N28" s="570"/>
      <c r="O28" s="570"/>
      <c r="P28" s="570"/>
      <c r="Q28" s="570"/>
      <c r="R28" s="570"/>
      <c r="S28" s="570"/>
      <c r="T28" s="369"/>
      <c r="U28" s="369"/>
      <c r="V28" s="369"/>
      <c r="W28" s="361"/>
      <c r="X28" s="361"/>
      <c r="Y28" s="361"/>
    </row>
    <row r="29" spans="1:25">
      <c r="A29" s="389" t="s">
        <v>331</v>
      </c>
      <c r="B29" s="383">
        <v>150</v>
      </c>
      <c r="C29" s="570"/>
      <c r="D29" s="570"/>
      <c r="E29" s="570"/>
      <c r="F29" s="568"/>
      <c r="G29" s="570"/>
      <c r="H29" s="572"/>
      <c r="I29" s="572"/>
      <c r="J29" s="572"/>
      <c r="K29" s="572"/>
      <c r="L29" s="570"/>
      <c r="M29" s="570"/>
      <c r="N29" s="570"/>
      <c r="O29" s="570"/>
      <c r="P29" s="570"/>
      <c r="Q29" s="570"/>
      <c r="R29" s="570"/>
      <c r="S29" s="570"/>
      <c r="T29" s="369"/>
      <c r="U29" s="369"/>
      <c r="V29" s="369"/>
      <c r="W29" s="361"/>
      <c r="X29" s="361"/>
      <c r="Y29" s="361"/>
    </row>
    <row r="30" spans="1:25">
      <c r="A30" s="389" t="s">
        <v>332</v>
      </c>
      <c r="B30" s="383">
        <v>160</v>
      </c>
      <c r="C30" s="570"/>
      <c r="D30" s="570"/>
      <c r="E30" s="570"/>
      <c r="F30" s="568"/>
      <c r="G30" s="570"/>
      <c r="H30" s="572"/>
      <c r="I30" s="572"/>
      <c r="J30" s="572"/>
      <c r="K30" s="572"/>
      <c r="L30" s="570"/>
      <c r="M30" s="570"/>
      <c r="N30" s="570"/>
      <c r="O30" s="570"/>
      <c r="P30" s="570"/>
      <c r="Q30" s="570"/>
      <c r="R30" s="570"/>
      <c r="S30" s="570"/>
      <c r="T30" s="369"/>
      <c r="U30" s="369"/>
      <c r="V30" s="369"/>
      <c r="W30" s="361"/>
      <c r="X30" s="361"/>
      <c r="Y30" s="361"/>
    </row>
    <row r="31" spans="1:25">
      <c r="A31" s="388" t="s">
        <v>333</v>
      </c>
      <c r="B31" s="383">
        <v>170</v>
      </c>
      <c r="C31" s="570"/>
      <c r="D31" s="570"/>
      <c r="E31" s="570"/>
      <c r="F31" s="568"/>
      <c r="G31" s="570"/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369"/>
      <c r="U31" s="369"/>
      <c r="V31" s="369"/>
      <c r="W31" s="361"/>
      <c r="X31" s="361"/>
      <c r="Y31" s="361"/>
    </row>
    <row r="32" spans="1:25">
      <c r="A32" s="390" t="s">
        <v>334</v>
      </c>
      <c r="B32" s="386"/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369"/>
      <c r="U32" s="369"/>
      <c r="V32" s="369"/>
      <c r="W32" s="361"/>
      <c r="X32" s="361"/>
      <c r="Y32" s="361"/>
    </row>
    <row r="33" spans="1:25">
      <c r="A33" s="391" t="s">
        <v>335</v>
      </c>
      <c r="B33" s="386"/>
      <c r="C33" s="568"/>
      <c r="D33" s="568"/>
      <c r="E33" s="568"/>
      <c r="F33" s="568"/>
      <c r="G33" s="568"/>
      <c r="H33" s="568"/>
      <c r="I33" s="568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360"/>
      <c r="U33" s="360"/>
      <c r="V33" s="360"/>
      <c r="W33" s="361"/>
      <c r="X33" s="361"/>
      <c r="Y33" s="362"/>
    </row>
    <row r="34" spans="1:25" ht="36">
      <c r="A34" s="389" t="s">
        <v>336</v>
      </c>
      <c r="B34" s="383">
        <v>180</v>
      </c>
      <c r="C34" s="570"/>
      <c r="D34" s="570"/>
      <c r="E34" s="570"/>
      <c r="F34" s="568"/>
      <c r="G34" s="570"/>
      <c r="H34" s="568"/>
      <c r="I34" s="568"/>
      <c r="J34" s="568"/>
      <c r="K34" s="568"/>
      <c r="L34" s="570"/>
      <c r="M34" s="570"/>
      <c r="N34" s="570"/>
      <c r="O34" s="570"/>
      <c r="P34" s="570"/>
      <c r="Q34" s="570"/>
      <c r="R34" s="570"/>
      <c r="S34" s="570"/>
      <c r="T34" s="369"/>
      <c r="U34" s="369"/>
      <c r="V34" s="369"/>
      <c r="W34" s="361"/>
      <c r="X34" s="361"/>
      <c r="Y34" s="361"/>
    </row>
    <row r="35" spans="1:25" ht="24">
      <c r="A35" s="392" t="s">
        <v>337</v>
      </c>
      <c r="B35" s="383">
        <v>190</v>
      </c>
      <c r="C35" s="570"/>
      <c r="D35" s="570"/>
      <c r="E35" s="570"/>
      <c r="F35" s="568"/>
      <c r="G35" s="570"/>
      <c r="H35" s="568"/>
      <c r="I35" s="568"/>
      <c r="J35" s="568"/>
      <c r="K35" s="568"/>
      <c r="L35" s="570"/>
      <c r="M35" s="570"/>
      <c r="N35" s="570"/>
      <c r="O35" s="570"/>
      <c r="P35" s="570"/>
      <c r="Q35" s="570"/>
      <c r="R35" s="570"/>
      <c r="S35" s="570"/>
      <c r="T35" s="369"/>
      <c r="U35" s="369"/>
      <c r="V35" s="369"/>
      <c r="W35" s="361"/>
      <c r="X35" s="361"/>
      <c r="Y35" s="361"/>
    </row>
    <row r="36" spans="1:25">
      <c r="A36" s="392" t="s">
        <v>338</v>
      </c>
      <c r="B36" s="383">
        <v>200</v>
      </c>
      <c r="C36" s="570"/>
      <c r="D36" s="570"/>
      <c r="E36" s="570"/>
      <c r="F36" s="568"/>
      <c r="G36" s="570"/>
      <c r="H36" s="568"/>
      <c r="I36" s="568"/>
      <c r="J36" s="568"/>
      <c r="K36" s="568"/>
      <c r="L36" s="570"/>
      <c r="M36" s="570"/>
      <c r="N36" s="570"/>
      <c r="O36" s="570"/>
      <c r="P36" s="570"/>
      <c r="Q36" s="570"/>
      <c r="R36" s="570"/>
      <c r="S36" s="570"/>
      <c r="T36" s="369"/>
      <c r="U36" s="369"/>
      <c r="V36" s="369"/>
      <c r="W36" s="361"/>
      <c r="X36" s="361"/>
      <c r="Y36" s="361"/>
    </row>
    <row r="37" spans="1:25">
      <c r="A37" s="392" t="s">
        <v>339</v>
      </c>
      <c r="B37" s="383">
        <v>210</v>
      </c>
      <c r="C37" s="570"/>
      <c r="D37" s="570"/>
      <c r="E37" s="570"/>
      <c r="F37" s="568"/>
      <c r="G37" s="570"/>
      <c r="H37" s="568"/>
      <c r="I37" s="568"/>
      <c r="J37" s="568"/>
      <c r="K37" s="568"/>
      <c r="L37" s="570"/>
      <c r="M37" s="570"/>
      <c r="N37" s="570"/>
      <c r="O37" s="570"/>
      <c r="P37" s="570"/>
      <c r="Q37" s="570"/>
      <c r="R37" s="570"/>
      <c r="S37" s="570"/>
      <c r="T37" s="369"/>
      <c r="U37" s="369"/>
      <c r="V37" s="369"/>
      <c r="W37" s="361"/>
      <c r="X37" s="361"/>
      <c r="Y37" s="361"/>
    </row>
    <row r="38" spans="1:25">
      <c r="A38" s="392" t="s">
        <v>340</v>
      </c>
      <c r="B38" s="383">
        <v>220</v>
      </c>
      <c r="C38" s="570"/>
      <c r="D38" s="570"/>
      <c r="E38" s="570"/>
      <c r="F38" s="568"/>
      <c r="G38" s="570"/>
      <c r="H38" s="568"/>
      <c r="I38" s="568"/>
      <c r="J38" s="568"/>
      <c r="K38" s="568"/>
      <c r="L38" s="570"/>
      <c r="M38" s="570"/>
      <c r="N38" s="570"/>
      <c r="O38" s="570"/>
      <c r="P38" s="570"/>
      <c r="Q38" s="570"/>
      <c r="R38" s="570"/>
      <c r="S38" s="570"/>
      <c r="T38" s="369"/>
      <c r="U38" s="369"/>
      <c r="V38" s="369"/>
      <c r="W38" s="361"/>
      <c r="X38" s="361"/>
      <c r="Y38" s="361"/>
    </row>
    <row r="39" spans="1:25" ht="24">
      <c r="A39" s="389" t="s">
        <v>341</v>
      </c>
      <c r="B39" s="383">
        <v>230</v>
      </c>
      <c r="C39" s="570"/>
      <c r="D39" s="570"/>
      <c r="E39" s="570"/>
      <c r="F39" s="568"/>
      <c r="G39" s="570"/>
      <c r="H39" s="568"/>
      <c r="I39" s="568"/>
      <c r="J39" s="568"/>
      <c r="K39" s="568"/>
      <c r="L39" s="570"/>
      <c r="M39" s="570"/>
      <c r="N39" s="570"/>
      <c r="O39" s="570"/>
      <c r="P39" s="570"/>
      <c r="Q39" s="570"/>
      <c r="R39" s="570"/>
      <c r="S39" s="570"/>
      <c r="T39" s="369"/>
      <c r="U39" s="369"/>
      <c r="V39" s="369"/>
      <c r="W39" s="361"/>
      <c r="X39" s="361"/>
      <c r="Y39" s="361"/>
    </row>
    <row r="40" spans="1:25">
      <c r="A40" s="392" t="s">
        <v>342</v>
      </c>
      <c r="B40" s="383">
        <v>240</v>
      </c>
      <c r="C40" s="570"/>
      <c r="D40" s="570"/>
      <c r="E40" s="570"/>
      <c r="F40" s="568"/>
      <c r="G40" s="570"/>
      <c r="H40" s="568"/>
      <c r="I40" s="568"/>
      <c r="J40" s="568"/>
      <c r="K40" s="568"/>
      <c r="L40" s="570"/>
      <c r="M40" s="570"/>
      <c r="N40" s="570"/>
      <c r="O40" s="570"/>
      <c r="P40" s="570"/>
      <c r="Q40" s="570"/>
      <c r="R40" s="570"/>
      <c r="S40" s="570"/>
      <c r="T40" s="369"/>
      <c r="U40" s="369"/>
      <c r="V40" s="369"/>
      <c r="W40" s="361"/>
      <c r="X40" s="361"/>
      <c r="Y40" s="361"/>
    </row>
    <row r="41" spans="1:25">
      <c r="A41" s="392" t="s">
        <v>343</v>
      </c>
      <c r="B41" s="383">
        <v>250</v>
      </c>
      <c r="C41" s="570"/>
      <c r="D41" s="570"/>
      <c r="E41" s="570"/>
      <c r="F41" s="568"/>
      <c r="G41" s="570"/>
      <c r="H41" s="568"/>
      <c r="I41" s="568"/>
      <c r="J41" s="568"/>
      <c r="K41" s="568"/>
      <c r="L41" s="570"/>
      <c r="M41" s="570"/>
      <c r="N41" s="570"/>
      <c r="O41" s="570"/>
      <c r="P41" s="570"/>
      <c r="Q41" s="570"/>
      <c r="R41" s="570"/>
      <c r="S41" s="570"/>
      <c r="T41" s="369"/>
      <c r="U41" s="369"/>
      <c r="V41" s="369"/>
      <c r="W41" s="361"/>
      <c r="X41" s="361"/>
      <c r="Y41" s="361"/>
    </row>
    <row r="42" spans="1:25" ht="36">
      <c r="A42" s="389" t="s">
        <v>344</v>
      </c>
      <c r="B42" s="383">
        <v>260</v>
      </c>
      <c r="C42" s="570"/>
      <c r="D42" s="570"/>
      <c r="E42" s="570"/>
      <c r="F42" s="568"/>
      <c r="G42" s="570"/>
      <c r="H42" s="568"/>
      <c r="I42" s="568"/>
      <c r="J42" s="568"/>
      <c r="K42" s="568"/>
      <c r="L42" s="570"/>
      <c r="M42" s="570"/>
      <c r="N42" s="570"/>
      <c r="O42" s="570"/>
      <c r="P42" s="570"/>
      <c r="Q42" s="570"/>
      <c r="R42" s="570"/>
      <c r="S42" s="570"/>
      <c r="T42" s="369"/>
      <c r="U42" s="369"/>
      <c r="V42" s="369"/>
      <c r="W42" s="361"/>
      <c r="X42" s="361"/>
      <c r="Y42" s="361"/>
    </row>
    <row r="43" spans="1:25">
      <c r="A43" s="392" t="s">
        <v>342</v>
      </c>
      <c r="B43" s="383">
        <v>270</v>
      </c>
      <c r="C43" s="570"/>
      <c r="D43" s="570"/>
      <c r="E43" s="570"/>
      <c r="F43" s="568"/>
      <c r="G43" s="570"/>
      <c r="H43" s="568"/>
      <c r="I43" s="568"/>
      <c r="J43" s="568"/>
      <c r="K43" s="568"/>
      <c r="L43" s="570"/>
      <c r="M43" s="570"/>
      <c r="N43" s="570"/>
      <c r="O43" s="570"/>
      <c r="P43" s="570"/>
      <c r="Q43" s="570"/>
      <c r="R43" s="570"/>
      <c r="S43" s="570"/>
      <c r="T43" s="369"/>
      <c r="U43" s="369"/>
      <c r="V43" s="369"/>
      <c r="W43" s="361"/>
      <c r="X43" s="361"/>
      <c r="Y43" s="361"/>
    </row>
    <row r="44" spans="1:25">
      <c r="A44" s="392" t="s">
        <v>343</v>
      </c>
      <c r="B44" s="383">
        <v>280</v>
      </c>
      <c r="C44" s="570"/>
      <c r="D44" s="570"/>
      <c r="E44" s="570"/>
      <c r="F44" s="568"/>
      <c r="G44" s="570"/>
      <c r="H44" s="568"/>
      <c r="I44" s="568"/>
      <c r="J44" s="568"/>
      <c r="K44" s="568"/>
      <c r="L44" s="570"/>
      <c r="M44" s="570"/>
      <c r="N44" s="570"/>
      <c r="O44" s="570"/>
      <c r="P44" s="570"/>
      <c r="Q44" s="570"/>
      <c r="R44" s="570"/>
      <c r="S44" s="570"/>
      <c r="T44" s="369"/>
      <c r="U44" s="369"/>
      <c r="V44" s="369"/>
      <c r="W44" s="361"/>
      <c r="X44" s="361"/>
      <c r="Y44" s="361"/>
    </row>
    <row r="45" spans="1:25" ht="24">
      <c r="A45" s="393" t="s">
        <v>345</v>
      </c>
      <c r="B45" s="383">
        <v>290</v>
      </c>
      <c r="C45" s="570"/>
      <c r="D45" s="570"/>
      <c r="E45" s="570"/>
      <c r="F45" s="568"/>
      <c r="G45" s="570"/>
      <c r="H45" s="568"/>
      <c r="I45" s="568"/>
      <c r="J45" s="568"/>
      <c r="K45" s="568"/>
      <c r="L45" s="570"/>
      <c r="M45" s="570"/>
      <c r="N45" s="570"/>
      <c r="O45" s="570"/>
      <c r="P45" s="570"/>
      <c r="Q45" s="570"/>
      <c r="R45" s="570"/>
      <c r="S45" s="570"/>
      <c r="T45" s="369"/>
      <c r="U45" s="369"/>
      <c r="V45" s="369"/>
      <c r="W45" s="361"/>
      <c r="X45" s="361"/>
      <c r="Y45" s="361"/>
    </row>
    <row r="46" spans="1:25">
      <c r="A46" s="391" t="s">
        <v>346</v>
      </c>
      <c r="B46" s="383"/>
      <c r="C46" s="568"/>
      <c r="D46" s="568"/>
      <c r="E46" s="568"/>
      <c r="F46" s="568"/>
      <c r="G46" s="568"/>
      <c r="H46" s="568"/>
      <c r="I46" s="568"/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369"/>
      <c r="U46" s="369"/>
      <c r="V46" s="369"/>
      <c r="W46" s="361"/>
      <c r="X46" s="361"/>
      <c r="Y46" s="362"/>
    </row>
    <row r="47" spans="1:25" ht="36">
      <c r="A47" s="389" t="s">
        <v>347</v>
      </c>
      <c r="B47" s="383">
        <v>300</v>
      </c>
      <c r="C47" s="570"/>
      <c r="D47" s="570"/>
      <c r="E47" s="570"/>
      <c r="F47" s="570"/>
      <c r="G47" s="570"/>
      <c r="H47" s="572"/>
      <c r="I47" s="572"/>
      <c r="J47" s="572"/>
      <c r="K47" s="572"/>
      <c r="L47" s="570"/>
      <c r="M47" s="570"/>
      <c r="N47" s="570"/>
      <c r="O47" s="570"/>
      <c r="P47" s="570"/>
      <c r="Q47" s="570"/>
      <c r="R47" s="570"/>
      <c r="S47" s="570"/>
      <c r="T47" s="369"/>
      <c r="U47" s="369"/>
      <c r="V47" s="369"/>
      <c r="W47" s="361"/>
      <c r="X47" s="361"/>
      <c r="Y47" s="361"/>
    </row>
    <row r="48" spans="1:25" ht="24">
      <c r="A48" s="392" t="s">
        <v>348</v>
      </c>
      <c r="B48" s="383">
        <v>310</v>
      </c>
      <c r="C48" s="570"/>
      <c r="D48" s="570"/>
      <c r="E48" s="570"/>
      <c r="F48" s="570"/>
      <c r="G48" s="570"/>
      <c r="H48" s="568"/>
      <c r="I48" s="568"/>
      <c r="J48" s="568"/>
      <c r="K48" s="568"/>
      <c r="L48" s="570"/>
      <c r="M48" s="570"/>
      <c r="N48" s="570"/>
      <c r="O48" s="570"/>
      <c r="P48" s="570"/>
      <c r="Q48" s="570"/>
      <c r="R48" s="570"/>
      <c r="S48" s="570"/>
      <c r="T48" s="369"/>
      <c r="U48" s="369"/>
      <c r="V48" s="369"/>
      <c r="W48" s="361"/>
      <c r="X48" s="361"/>
      <c r="Y48" s="361"/>
    </row>
    <row r="49" spans="1:28">
      <c r="A49" s="394" t="s">
        <v>349</v>
      </c>
      <c r="B49" s="383">
        <v>320</v>
      </c>
      <c r="C49" s="570"/>
      <c r="D49" s="570"/>
      <c r="E49" s="570"/>
      <c r="F49" s="570"/>
      <c r="G49" s="570"/>
      <c r="H49" s="568"/>
      <c r="I49" s="568"/>
      <c r="J49" s="568"/>
      <c r="K49" s="568"/>
      <c r="L49" s="570"/>
      <c r="M49" s="570"/>
      <c r="N49" s="570"/>
      <c r="O49" s="570"/>
      <c r="P49" s="570"/>
      <c r="Q49" s="570"/>
      <c r="R49" s="570"/>
      <c r="S49" s="570"/>
      <c r="T49" s="369"/>
      <c r="U49" s="369"/>
      <c r="V49" s="369"/>
      <c r="W49" s="361"/>
      <c r="X49" s="361"/>
      <c r="Y49" s="361"/>
    </row>
    <row r="50" spans="1:28" ht="36">
      <c r="A50" s="395" t="s">
        <v>350</v>
      </c>
      <c r="B50" s="383">
        <v>330</v>
      </c>
      <c r="C50" s="570"/>
      <c r="D50" s="570"/>
      <c r="E50" s="570"/>
      <c r="F50" s="570"/>
      <c r="G50" s="570"/>
      <c r="H50" s="568"/>
      <c r="I50" s="568"/>
      <c r="J50" s="568"/>
      <c r="K50" s="568"/>
      <c r="L50" s="570"/>
      <c r="M50" s="570"/>
      <c r="N50" s="570"/>
      <c r="O50" s="570"/>
      <c r="P50" s="570"/>
      <c r="Q50" s="570"/>
      <c r="R50" s="570"/>
      <c r="S50" s="570"/>
      <c r="T50" s="369"/>
      <c r="U50" s="369"/>
      <c r="V50" s="369"/>
      <c r="W50" s="361"/>
      <c r="X50" s="361"/>
      <c r="Y50" s="361"/>
    </row>
    <row r="51" spans="1:28" ht="24">
      <c r="A51" s="395" t="s">
        <v>351</v>
      </c>
      <c r="B51" s="383">
        <v>340</v>
      </c>
      <c r="C51" s="570"/>
      <c r="D51" s="570"/>
      <c r="E51" s="570"/>
      <c r="F51" s="570"/>
      <c r="G51" s="570"/>
      <c r="H51" s="568"/>
      <c r="I51" s="568"/>
      <c r="J51" s="568"/>
      <c r="K51" s="568"/>
      <c r="L51" s="570"/>
      <c r="M51" s="570"/>
      <c r="N51" s="570"/>
      <c r="O51" s="570"/>
      <c r="P51" s="570"/>
      <c r="Q51" s="570"/>
      <c r="R51" s="570"/>
      <c r="S51" s="570"/>
      <c r="T51" s="369"/>
      <c r="U51" s="369"/>
      <c r="V51" s="369"/>
      <c r="W51" s="361"/>
      <c r="X51" s="361"/>
      <c r="Y51" s="361"/>
    </row>
    <row r="52" spans="1:28" ht="48">
      <c r="A52" s="395" t="s">
        <v>352</v>
      </c>
      <c r="B52" s="383">
        <v>350</v>
      </c>
      <c r="C52" s="570"/>
      <c r="D52" s="570"/>
      <c r="E52" s="570"/>
      <c r="F52" s="570"/>
      <c r="G52" s="570"/>
      <c r="H52" s="568"/>
      <c r="I52" s="568"/>
      <c r="J52" s="568"/>
      <c r="K52" s="568"/>
      <c r="L52" s="570"/>
      <c r="M52" s="570"/>
      <c r="N52" s="570"/>
      <c r="O52" s="570"/>
      <c r="P52" s="570"/>
      <c r="Q52" s="570"/>
      <c r="R52" s="570"/>
      <c r="S52" s="570"/>
      <c r="T52" s="369"/>
      <c r="U52" s="369"/>
      <c r="V52" s="369"/>
      <c r="W52" s="361"/>
      <c r="X52" s="361"/>
      <c r="Y52" s="361"/>
    </row>
    <row r="53" spans="1:28">
      <c r="A53" s="394" t="s">
        <v>353</v>
      </c>
      <c r="B53" s="383">
        <v>360</v>
      </c>
      <c r="C53" s="570"/>
      <c r="D53" s="570"/>
      <c r="E53" s="570"/>
      <c r="F53" s="570"/>
      <c r="G53" s="570"/>
      <c r="H53" s="568"/>
      <c r="I53" s="568"/>
      <c r="J53" s="568"/>
      <c r="K53" s="568"/>
      <c r="L53" s="570"/>
      <c r="M53" s="570"/>
      <c r="N53" s="570"/>
      <c r="O53" s="570"/>
      <c r="P53" s="570"/>
      <c r="Q53" s="570"/>
      <c r="R53" s="570"/>
      <c r="S53" s="570"/>
      <c r="T53" s="369"/>
      <c r="U53" s="369"/>
      <c r="V53" s="369"/>
      <c r="W53" s="361"/>
      <c r="X53" s="361"/>
      <c r="Y53" s="361"/>
    </row>
    <row r="54" spans="1:28" ht="24">
      <c r="A54" s="395" t="s">
        <v>354</v>
      </c>
      <c r="B54" s="383">
        <v>370</v>
      </c>
      <c r="C54" s="570"/>
      <c r="D54" s="570"/>
      <c r="E54" s="570"/>
      <c r="F54" s="570"/>
      <c r="G54" s="570"/>
      <c r="H54" s="568"/>
      <c r="I54" s="568"/>
      <c r="J54" s="568"/>
      <c r="K54" s="568"/>
      <c r="L54" s="570"/>
      <c r="M54" s="570"/>
      <c r="N54" s="570"/>
      <c r="O54" s="570"/>
      <c r="P54" s="570"/>
      <c r="Q54" s="570"/>
      <c r="R54" s="570"/>
      <c r="S54" s="570"/>
      <c r="T54" s="369"/>
      <c r="U54" s="369"/>
      <c r="V54" s="369"/>
      <c r="W54" s="361"/>
      <c r="X54" s="361"/>
      <c r="Y54" s="361"/>
    </row>
    <row r="55" spans="1:28">
      <c r="A55" s="395" t="s">
        <v>355</v>
      </c>
      <c r="B55" s="383">
        <v>380</v>
      </c>
      <c r="C55" s="570"/>
      <c r="D55" s="570"/>
      <c r="E55" s="570"/>
      <c r="F55" s="570"/>
      <c r="G55" s="570"/>
      <c r="H55" s="568"/>
      <c r="I55" s="568"/>
      <c r="J55" s="568"/>
      <c r="K55" s="568"/>
      <c r="L55" s="570"/>
      <c r="M55" s="570"/>
      <c r="N55" s="570"/>
      <c r="O55" s="570"/>
      <c r="P55" s="570"/>
      <c r="Q55" s="570"/>
      <c r="R55" s="570"/>
      <c r="S55" s="570"/>
      <c r="T55" s="369"/>
      <c r="U55" s="369"/>
      <c r="V55" s="369"/>
      <c r="W55" s="361"/>
      <c r="X55" s="361"/>
      <c r="Y55" s="361"/>
    </row>
    <row r="56" spans="1:28">
      <c r="A56" s="394" t="s">
        <v>356</v>
      </c>
      <c r="B56" s="383">
        <v>390</v>
      </c>
      <c r="C56" s="570"/>
      <c r="D56" s="570"/>
      <c r="E56" s="570"/>
      <c r="F56" s="570"/>
      <c r="G56" s="570"/>
      <c r="H56" s="568"/>
      <c r="I56" s="568"/>
      <c r="J56" s="568"/>
      <c r="K56" s="568"/>
      <c r="L56" s="570"/>
      <c r="M56" s="570"/>
      <c r="N56" s="570"/>
      <c r="O56" s="570"/>
      <c r="P56" s="570"/>
      <c r="Q56" s="570"/>
      <c r="R56" s="570"/>
      <c r="S56" s="570"/>
      <c r="T56" s="369"/>
      <c r="U56" s="369"/>
      <c r="V56" s="369"/>
      <c r="W56" s="361"/>
      <c r="X56" s="361"/>
      <c r="Y56" s="361"/>
    </row>
    <row r="57" spans="1:28">
      <c r="A57" s="395" t="s">
        <v>943</v>
      </c>
      <c r="B57" s="383">
        <v>400</v>
      </c>
      <c r="C57" s="570"/>
      <c r="D57" s="570"/>
      <c r="E57" s="570"/>
      <c r="F57" s="570"/>
      <c r="G57" s="570"/>
      <c r="H57" s="568"/>
      <c r="I57" s="568"/>
      <c r="J57" s="568"/>
      <c r="K57" s="568"/>
      <c r="L57" s="570"/>
      <c r="M57" s="570"/>
      <c r="N57" s="570"/>
      <c r="O57" s="570"/>
      <c r="P57" s="570"/>
      <c r="Q57" s="570"/>
      <c r="R57" s="570"/>
      <c r="S57" s="570"/>
      <c r="T57" s="369"/>
      <c r="U57" s="369"/>
      <c r="V57" s="369"/>
      <c r="W57" s="361"/>
      <c r="X57" s="396"/>
      <c r="Y57" s="369"/>
      <c r="Z57" s="369"/>
      <c r="AA57" s="397"/>
    </row>
    <row r="58" spans="1:28">
      <c r="A58" s="395" t="s">
        <v>944</v>
      </c>
      <c r="B58" s="383">
        <v>410</v>
      </c>
      <c r="C58" s="570"/>
      <c r="D58" s="570"/>
      <c r="E58" s="570"/>
      <c r="F58" s="570"/>
      <c r="G58" s="570"/>
      <c r="H58" s="568"/>
      <c r="I58" s="568"/>
      <c r="J58" s="568"/>
      <c r="K58" s="568"/>
      <c r="L58" s="570"/>
      <c r="M58" s="570"/>
      <c r="N58" s="570"/>
      <c r="O58" s="570"/>
      <c r="P58" s="570"/>
      <c r="Q58" s="570"/>
      <c r="R58" s="570"/>
      <c r="S58" s="570"/>
      <c r="T58" s="369"/>
      <c r="U58" s="369"/>
      <c r="V58" s="369"/>
      <c r="W58" s="361"/>
      <c r="X58" s="369"/>
      <c r="Y58" s="369"/>
      <c r="Z58" s="369"/>
      <c r="AA58" s="369"/>
      <c r="AB58" s="369"/>
    </row>
    <row r="59" spans="1:28">
      <c r="A59" s="395" t="s">
        <v>357</v>
      </c>
      <c r="B59" s="383">
        <v>420</v>
      </c>
      <c r="C59" s="570"/>
      <c r="D59" s="570"/>
      <c r="E59" s="570"/>
      <c r="F59" s="570"/>
      <c r="G59" s="570"/>
      <c r="H59" s="568"/>
      <c r="I59" s="568"/>
      <c r="J59" s="568"/>
      <c r="K59" s="568"/>
      <c r="L59" s="570"/>
      <c r="M59" s="570"/>
      <c r="N59" s="570"/>
      <c r="O59" s="570"/>
      <c r="P59" s="570"/>
      <c r="Q59" s="570"/>
      <c r="R59" s="570"/>
      <c r="S59" s="570"/>
      <c r="T59" s="369"/>
      <c r="U59" s="369"/>
      <c r="V59" s="369"/>
      <c r="W59" s="361"/>
      <c r="X59" s="369"/>
      <c r="Y59" s="369"/>
      <c r="Z59" s="369"/>
      <c r="AA59" s="369"/>
      <c r="AB59" s="369"/>
    </row>
    <row r="60" spans="1:28">
      <c r="A60" s="395" t="s">
        <v>358</v>
      </c>
      <c r="B60" s="383">
        <v>430</v>
      </c>
      <c r="C60" s="570"/>
      <c r="D60" s="570"/>
      <c r="E60" s="570"/>
      <c r="F60" s="570"/>
      <c r="G60" s="570"/>
      <c r="H60" s="568"/>
      <c r="I60" s="568"/>
      <c r="J60" s="568"/>
      <c r="K60" s="568"/>
      <c r="L60" s="570"/>
      <c r="M60" s="570"/>
      <c r="N60" s="570"/>
      <c r="O60" s="570"/>
      <c r="P60" s="570"/>
      <c r="Q60" s="570"/>
      <c r="R60" s="570"/>
      <c r="S60" s="570"/>
      <c r="T60" s="369"/>
      <c r="U60" s="369"/>
      <c r="V60" s="369"/>
      <c r="W60" s="361"/>
      <c r="X60" s="369"/>
      <c r="Y60" s="369"/>
      <c r="Z60" s="369"/>
      <c r="AA60" s="369"/>
      <c r="AB60" s="369"/>
    </row>
    <row r="61" spans="1:28">
      <c r="A61" s="394" t="s">
        <v>14</v>
      </c>
      <c r="B61" s="383">
        <v>440</v>
      </c>
      <c r="C61" s="570"/>
      <c r="D61" s="570"/>
      <c r="E61" s="570"/>
      <c r="F61" s="570"/>
      <c r="G61" s="570"/>
      <c r="H61" s="568"/>
      <c r="I61" s="568"/>
      <c r="J61" s="568"/>
      <c r="K61" s="568"/>
      <c r="L61" s="570"/>
      <c r="M61" s="570"/>
      <c r="N61" s="570"/>
      <c r="O61" s="570"/>
      <c r="P61" s="570"/>
      <c r="Q61" s="570"/>
      <c r="R61" s="570"/>
      <c r="S61" s="570"/>
      <c r="T61" s="369"/>
      <c r="U61" s="369"/>
      <c r="V61" s="369"/>
      <c r="W61" s="361"/>
      <c r="X61" s="369"/>
      <c r="Y61" s="369"/>
      <c r="Z61" s="369"/>
      <c r="AA61" s="369"/>
      <c r="AB61" s="369"/>
    </row>
    <row r="62" spans="1:28">
      <c r="A62" s="392" t="s">
        <v>359</v>
      </c>
      <c r="B62" s="383">
        <v>450</v>
      </c>
      <c r="C62" s="570"/>
      <c r="D62" s="570"/>
      <c r="E62" s="570"/>
      <c r="F62" s="570"/>
      <c r="G62" s="570"/>
      <c r="H62" s="572"/>
      <c r="I62" s="572"/>
      <c r="J62" s="572"/>
      <c r="K62" s="572"/>
      <c r="L62" s="570"/>
      <c r="M62" s="570"/>
      <c r="N62" s="570"/>
      <c r="O62" s="570"/>
      <c r="P62" s="570"/>
      <c r="Q62" s="570"/>
      <c r="R62" s="570"/>
      <c r="S62" s="570"/>
      <c r="T62" s="369"/>
      <c r="U62" s="369"/>
      <c r="V62" s="369"/>
      <c r="W62" s="361"/>
      <c r="X62" s="369"/>
      <c r="Y62" s="369"/>
      <c r="Z62" s="369"/>
      <c r="AA62" s="369"/>
      <c r="AB62" s="369"/>
    </row>
    <row r="63" spans="1:28" ht="24">
      <c r="A63" s="394" t="s">
        <v>360</v>
      </c>
      <c r="B63" s="383">
        <v>460</v>
      </c>
      <c r="C63" s="570"/>
      <c r="D63" s="570"/>
      <c r="E63" s="570"/>
      <c r="F63" s="570"/>
      <c r="G63" s="570"/>
      <c r="H63" s="572"/>
      <c r="I63" s="572"/>
      <c r="J63" s="572"/>
      <c r="K63" s="572"/>
      <c r="L63" s="570"/>
      <c r="M63" s="570"/>
      <c r="N63" s="570"/>
      <c r="O63" s="570"/>
      <c r="P63" s="570"/>
      <c r="Q63" s="570"/>
      <c r="R63" s="570"/>
      <c r="S63" s="570"/>
      <c r="T63" s="369"/>
      <c r="U63" s="369"/>
      <c r="V63" s="369"/>
      <c r="W63" s="361"/>
      <c r="X63" s="369"/>
      <c r="Y63" s="369"/>
      <c r="Z63" s="369"/>
      <c r="AA63" s="369"/>
      <c r="AB63" s="369"/>
    </row>
    <row r="64" spans="1:28">
      <c r="A64" s="394" t="s">
        <v>361</v>
      </c>
      <c r="B64" s="383">
        <v>470</v>
      </c>
      <c r="C64" s="570"/>
      <c r="D64" s="570"/>
      <c r="E64" s="570"/>
      <c r="F64" s="570"/>
      <c r="G64" s="570"/>
      <c r="H64" s="572"/>
      <c r="I64" s="572"/>
      <c r="J64" s="572"/>
      <c r="K64" s="572"/>
      <c r="L64" s="570"/>
      <c r="M64" s="570"/>
      <c r="N64" s="570"/>
      <c r="O64" s="570"/>
      <c r="P64" s="570"/>
      <c r="Q64" s="570"/>
      <c r="R64" s="570"/>
      <c r="S64" s="570"/>
      <c r="T64" s="369"/>
      <c r="U64" s="369"/>
      <c r="V64" s="369"/>
      <c r="W64" s="361"/>
      <c r="X64" s="369"/>
      <c r="Y64" s="369"/>
      <c r="Z64" s="369"/>
      <c r="AA64" s="369"/>
      <c r="AB64" s="369"/>
    </row>
    <row r="65" spans="1:28">
      <c r="A65" s="394" t="s">
        <v>362</v>
      </c>
      <c r="B65" s="383">
        <v>480</v>
      </c>
      <c r="C65" s="570"/>
      <c r="D65" s="570"/>
      <c r="E65" s="570"/>
      <c r="F65" s="570"/>
      <c r="G65" s="570"/>
      <c r="H65" s="572"/>
      <c r="I65" s="572"/>
      <c r="J65" s="572"/>
      <c r="K65" s="572"/>
      <c r="L65" s="570"/>
      <c r="M65" s="570"/>
      <c r="N65" s="570"/>
      <c r="O65" s="570"/>
      <c r="P65" s="570"/>
      <c r="Q65" s="570"/>
      <c r="R65" s="570"/>
      <c r="S65" s="570"/>
      <c r="T65" s="369"/>
      <c r="U65" s="369"/>
      <c r="V65" s="369"/>
      <c r="W65" s="361"/>
      <c r="X65" s="369"/>
      <c r="Y65" s="369"/>
      <c r="Z65" s="369"/>
      <c r="AA65" s="369"/>
      <c r="AB65" s="369"/>
    </row>
    <row r="66" spans="1:28">
      <c r="A66" s="395" t="s">
        <v>363</v>
      </c>
      <c r="B66" s="383">
        <v>490</v>
      </c>
      <c r="C66" s="570"/>
      <c r="D66" s="570"/>
      <c r="E66" s="570"/>
      <c r="F66" s="570"/>
      <c r="G66" s="570"/>
      <c r="H66" s="572"/>
      <c r="I66" s="572"/>
      <c r="J66" s="572"/>
      <c r="K66" s="572"/>
      <c r="L66" s="570"/>
      <c r="M66" s="570"/>
      <c r="N66" s="570"/>
      <c r="O66" s="570"/>
      <c r="P66" s="570"/>
      <c r="Q66" s="570"/>
      <c r="R66" s="570"/>
      <c r="S66" s="570"/>
      <c r="T66" s="369"/>
      <c r="U66" s="369"/>
      <c r="V66" s="369"/>
      <c r="W66" s="361"/>
      <c r="X66" s="369"/>
      <c r="Y66" s="369"/>
      <c r="Z66" s="369"/>
      <c r="AA66" s="369"/>
      <c r="AB66" s="369"/>
    </row>
    <row r="67" spans="1:28">
      <c r="A67" s="395" t="s">
        <v>364</v>
      </c>
      <c r="B67" s="383">
        <v>500</v>
      </c>
      <c r="C67" s="570"/>
      <c r="D67" s="570"/>
      <c r="E67" s="570"/>
      <c r="F67" s="570"/>
      <c r="G67" s="570"/>
      <c r="H67" s="572"/>
      <c r="I67" s="572"/>
      <c r="J67" s="572"/>
      <c r="K67" s="572"/>
      <c r="L67" s="570"/>
      <c r="M67" s="570"/>
      <c r="N67" s="570"/>
      <c r="O67" s="570"/>
      <c r="P67" s="570"/>
      <c r="Q67" s="570"/>
      <c r="R67" s="570"/>
      <c r="S67" s="570"/>
      <c r="T67" s="369"/>
      <c r="U67" s="369"/>
      <c r="V67" s="369"/>
      <c r="W67" s="361"/>
      <c r="X67" s="369"/>
      <c r="Y67" s="369"/>
      <c r="Z67" s="369"/>
      <c r="AA67" s="369"/>
      <c r="AB67" s="369"/>
    </row>
    <row r="68" spans="1:28" ht="24">
      <c r="A68" s="394" t="s">
        <v>365</v>
      </c>
      <c r="B68" s="383">
        <v>510</v>
      </c>
      <c r="C68" s="570"/>
      <c r="D68" s="570"/>
      <c r="E68" s="570"/>
      <c r="F68" s="570"/>
      <c r="G68" s="570"/>
      <c r="H68" s="572"/>
      <c r="I68" s="572"/>
      <c r="J68" s="572"/>
      <c r="K68" s="572"/>
      <c r="L68" s="570"/>
      <c r="M68" s="570"/>
      <c r="N68" s="570"/>
      <c r="O68" s="570"/>
      <c r="P68" s="570"/>
      <c r="Q68" s="570"/>
      <c r="R68" s="570"/>
      <c r="S68" s="570"/>
      <c r="T68" s="369"/>
      <c r="U68" s="369"/>
      <c r="V68" s="369"/>
      <c r="W68" s="361"/>
      <c r="X68" s="369"/>
      <c r="Y68" s="369"/>
      <c r="Z68" s="369"/>
      <c r="AA68" s="369"/>
      <c r="AB68" s="369"/>
    </row>
    <row r="69" spans="1:28">
      <c r="A69" s="392" t="s">
        <v>366</v>
      </c>
      <c r="B69" s="383">
        <v>520</v>
      </c>
      <c r="C69" s="570"/>
      <c r="D69" s="570"/>
      <c r="E69" s="570"/>
      <c r="F69" s="570"/>
      <c r="G69" s="570"/>
      <c r="H69" s="568"/>
      <c r="I69" s="568"/>
      <c r="J69" s="568"/>
      <c r="K69" s="568"/>
      <c r="L69" s="570"/>
      <c r="M69" s="570"/>
      <c r="N69" s="570"/>
      <c r="O69" s="570"/>
      <c r="P69" s="570"/>
      <c r="Q69" s="570"/>
      <c r="R69" s="570"/>
      <c r="S69" s="570"/>
      <c r="T69" s="369"/>
      <c r="U69" s="369"/>
      <c r="V69" s="369"/>
      <c r="W69" s="361"/>
      <c r="X69" s="369"/>
      <c r="Y69" s="369"/>
      <c r="Z69" s="369"/>
      <c r="AA69" s="369"/>
      <c r="AB69" s="369"/>
    </row>
    <row r="70" spans="1:28">
      <c r="A70" s="392" t="s">
        <v>9</v>
      </c>
      <c r="B70" s="383">
        <v>530</v>
      </c>
      <c r="C70" s="570"/>
      <c r="D70" s="570"/>
      <c r="E70" s="570"/>
      <c r="F70" s="570"/>
      <c r="G70" s="570"/>
      <c r="H70" s="572"/>
      <c r="I70" s="572"/>
      <c r="J70" s="572"/>
      <c r="K70" s="572"/>
      <c r="L70" s="570"/>
      <c r="M70" s="570"/>
      <c r="N70" s="570"/>
      <c r="O70" s="570"/>
      <c r="P70" s="570"/>
      <c r="Q70" s="570"/>
      <c r="R70" s="570"/>
      <c r="S70" s="570"/>
      <c r="T70" s="369"/>
      <c r="U70" s="369"/>
      <c r="V70" s="369"/>
      <c r="W70" s="361"/>
      <c r="X70" s="369"/>
      <c r="Y70" s="369"/>
      <c r="Z70" s="369"/>
      <c r="AA70" s="369"/>
      <c r="AB70" s="369"/>
    </row>
    <row r="71" spans="1:28">
      <c r="A71" s="394" t="s">
        <v>367</v>
      </c>
      <c r="B71" s="383">
        <v>540</v>
      </c>
      <c r="C71" s="570"/>
      <c r="D71" s="570"/>
      <c r="E71" s="570"/>
      <c r="F71" s="570"/>
      <c r="G71" s="570"/>
      <c r="H71" s="568"/>
      <c r="I71" s="568"/>
      <c r="J71" s="568"/>
      <c r="K71" s="568"/>
      <c r="L71" s="570"/>
      <c r="M71" s="570"/>
      <c r="N71" s="570"/>
      <c r="O71" s="570"/>
      <c r="P71" s="570"/>
      <c r="Q71" s="570"/>
      <c r="R71" s="570"/>
      <c r="S71" s="570"/>
      <c r="T71" s="369"/>
      <c r="U71" s="369"/>
      <c r="V71" s="369"/>
      <c r="W71" s="361"/>
      <c r="X71" s="369"/>
      <c r="Y71" s="369"/>
      <c r="Z71" s="369"/>
      <c r="AA71" s="369"/>
      <c r="AB71" s="369"/>
    </row>
    <row r="72" spans="1:28">
      <c r="A72" s="394" t="s">
        <v>368</v>
      </c>
      <c r="B72" s="383">
        <v>550</v>
      </c>
      <c r="C72" s="570"/>
      <c r="D72" s="570"/>
      <c r="E72" s="570"/>
      <c r="F72" s="570"/>
      <c r="G72" s="570"/>
      <c r="H72" s="572"/>
      <c r="I72" s="572"/>
      <c r="J72" s="572"/>
      <c r="K72" s="572"/>
      <c r="L72" s="570"/>
      <c r="M72" s="570"/>
      <c r="N72" s="570"/>
      <c r="O72" s="570"/>
      <c r="P72" s="570"/>
      <c r="Q72" s="570"/>
      <c r="R72" s="570"/>
      <c r="S72" s="570"/>
      <c r="T72" s="369"/>
      <c r="U72" s="369"/>
      <c r="V72" s="369"/>
      <c r="W72" s="361"/>
      <c r="X72" s="369"/>
      <c r="Y72" s="369"/>
      <c r="Z72" s="369"/>
      <c r="AA72" s="369"/>
      <c r="AB72" s="369"/>
    </row>
    <row r="73" spans="1:28" ht="24">
      <c r="A73" s="394" t="s">
        <v>369</v>
      </c>
      <c r="B73" s="383">
        <v>560</v>
      </c>
      <c r="C73" s="570"/>
      <c r="D73" s="570"/>
      <c r="E73" s="570"/>
      <c r="F73" s="570"/>
      <c r="G73" s="570"/>
      <c r="H73" s="568"/>
      <c r="I73" s="568"/>
      <c r="J73" s="568"/>
      <c r="K73" s="568"/>
      <c r="L73" s="570"/>
      <c r="M73" s="570"/>
      <c r="N73" s="570"/>
      <c r="O73" s="570"/>
      <c r="P73" s="570"/>
      <c r="Q73" s="570"/>
      <c r="R73" s="570"/>
      <c r="S73" s="570"/>
      <c r="T73" s="369"/>
      <c r="U73" s="369"/>
      <c r="V73" s="369"/>
      <c r="W73" s="361"/>
      <c r="X73" s="369"/>
      <c r="Y73" s="369"/>
      <c r="Z73" s="369"/>
      <c r="AA73" s="369"/>
      <c r="AB73" s="369"/>
    </row>
    <row r="74" spans="1:28" ht="36">
      <c r="A74" s="394" t="s">
        <v>370</v>
      </c>
      <c r="B74" s="383">
        <v>570</v>
      </c>
      <c r="C74" s="570"/>
      <c r="D74" s="570"/>
      <c r="E74" s="570"/>
      <c r="F74" s="570"/>
      <c r="G74" s="570"/>
      <c r="H74" s="572"/>
      <c r="I74" s="572"/>
      <c r="J74" s="572"/>
      <c r="K74" s="572"/>
      <c r="L74" s="570"/>
      <c r="M74" s="570"/>
      <c r="N74" s="570"/>
      <c r="O74" s="570"/>
      <c r="P74" s="570"/>
      <c r="Q74" s="570"/>
      <c r="R74" s="570"/>
      <c r="S74" s="570"/>
      <c r="T74" s="369"/>
      <c r="U74" s="369"/>
      <c r="V74" s="369"/>
      <c r="W74" s="361"/>
      <c r="X74" s="369"/>
      <c r="Y74" s="369"/>
      <c r="Z74" s="369"/>
      <c r="AA74" s="369"/>
      <c r="AB74" s="369"/>
    </row>
    <row r="75" spans="1:28">
      <c r="A75" s="394" t="s">
        <v>14</v>
      </c>
      <c r="B75" s="383">
        <v>580</v>
      </c>
      <c r="C75" s="570"/>
      <c r="D75" s="570"/>
      <c r="E75" s="570"/>
      <c r="F75" s="570"/>
      <c r="G75" s="570"/>
      <c r="H75" s="572"/>
      <c r="I75" s="572"/>
      <c r="J75" s="572"/>
      <c r="K75" s="572"/>
      <c r="L75" s="570"/>
      <c r="M75" s="570"/>
      <c r="N75" s="570"/>
      <c r="O75" s="570"/>
      <c r="P75" s="570"/>
      <c r="Q75" s="570"/>
      <c r="R75" s="570"/>
      <c r="S75" s="570"/>
      <c r="T75" s="369"/>
      <c r="U75" s="369"/>
      <c r="V75" s="369"/>
      <c r="W75" s="361"/>
      <c r="X75" s="369"/>
      <c r="Y75" s="369"/>
      <c r="AA75" s="369"/>
      <c r="AB75" s="369"/>
    </row>
    <row r="76" spans="1:28" ht="24">
      <c r="A76" s="392" t="s">
        <v>371</v>
      </c>
      <c r="B76" s="383">
        <v>590</v>
      </c>
      <c r="C76" s="570"/>
      <c r="D76" s="570"/>
      <c r="E76" s="570"/>
      <c r="F76" s="570"/>
      <c r="G76" s="570"/>
      <c r="H76" s="568"/>
      <c r="I76" s="568"/>
      <c r="J76" s="568"/>
      <c r="K76" s="568"/>
      <c r="L76" s="570"/>
      <c r="M76" s="570"/>
      <c r="N76" s="570"/>
      <c r="O76" s="570"/>
      <c r="P76" s="570"/>
      <c r="Q76" s="570"/>
      <c r="R76" s="570"/>
      <c r="S76" s="570"/>
      <c r="T76" s="369"/>
      <c r="U76" s="369"/>
      <c r="W76" s="361"/>
      <c r="X76" s="369"/>
      <c r="Y76" s="369"/>
      <c r="Z76" s="369"/>
      <c r="AA76" s="369"/>
    </row>
    <row r="77" spans="1:28" ht="24">
      <c r="A77" s="389" t="s">
        <v>372</v>
      </c>
      <c r="B77" s="398">
        <v>600</v>
      </c>
      <c r="C77" s="570"/>
      <c r="D77" s="570"/>
      <c r="E77" s="570"/>
      <c r="F77" s="570"/>
      <c r="G77" s="570"/>
      <c r="H77" s="572"/>
      <c r="I77" s="572"/>
      <c r="J77" s="572"/>
      <c r="K77" s="572"/>
      <c r="L77" s="570"/>
      <c r="M77" s="570"/>
      <c r="N77" s="570"/>
      <c r="O77" s="570"/>
      <c r="P77" s="570"/>
      <c r="Q77" s="570"/>
      <c r="R77" s="570"/>
      <c r="S77" s="570"/>
      <c r="T77" s="369"/>
      <c r="U77" s="369"/>
      <c r="V77" s="369"/>
      <c r="W77" s="361"/>
      <c r="X77" s="369"/>
      <c r="Y77" s="369"/>
      <c r="Z77" s="369"/>
      <c r="AA77" s="369"/>
      <c r="AB77" s="369"/>
    </row>
    <row r="78" spans="1:28" ht="24">
      <c r="A78" s="392" t="s">
        <v>348</v>
      </c>
      <c r="B78" s="383">
        <v>610</v>
      </c>
      <c r="C78" s="570"/>
      <c r="D78" s="570"/>
      <c r="E78" s="570"/>
      <c r="F78" s="570"/>
      <c r="G78" s="570"/>
      <c r="H78" s="568"/>
      <c r="I78" s="568"/>
      <c r="J78" s="568"/>
      <c r="K78" s="568"/>
      <c r="L78" s="570"/>
      <c r="M78" s="570"/>
      <c r="N78" s="570"/>
      <c r="O78" s="570"/>
      <c r="P78" s="570"/>
      <c r="Q78" s="570"/>
      <c r="R78" s="570"/>
      <c r="S78" s="570"/>
      <c r="T78" s="369"/>
      <c r="U78" s="369"/>
      <c r="V78" s="369"/>
      <c r="W78" s="361"/>
      <c r="X78" s="369"/>
      <c r="Y78" s="369"/>
      <c r="Z78" s="369"/>
      <c r="AA78" s="369"/>
      <c r="AB78" s="369"/>
    </row>
    <row r="79" spans="1:28">
      <c r="A79" s="394" t="s">
        <v>349</v>
      </c>
      <c r="B79" s="383">
        <v>620</v>
      </c>
      <c r="C79" s="570"/>
      <c r="D79" s="570"/>
      <c r="E79" s="570"/>
      <c r="F79" s="570"/>
      <c r="G79" s="570"/>
      <c r="H79" s="568"/>
      <c r="I79" s="568"/>
      <c r="J79" s="568"/>
      <c r="K79" s="568"/>
      <c r="L79" s="570"/>
      <c r="M79" s="570"/>
      <c r="N79" s="570"/>
      <c r="O79" s="570"/>
      <c r="P79" s="570"/>
      <c r="Q79" s="570"/>
      <c r="R79" s="570"/>
      <c r="S79" s="570"/>
      <c r="T79" s="369"/>
      <c r="U79" s="369"/>
      <c r="V79" s="369"/>
      <c r="W79" s="361"/>
      <c r="X79" s="369"/>
      <c r="Y79" s="369"/>
      <c r="Z79" s="369"/>
      <c r="AA79" s="369"/>
      <c r="AB79" s="369"/>
    </row>
    <row r="80" spans="1:28" ht="24">
      <c r="A80" s="395" t="s">
        <v>351</v>
      </c>
      <c r="B80" s="383">
        <v>630</v>
      </c>
      <c r="C80" s="570"/>
      <c r="D80" s="570"/>
      <c r="E80" s="570"/>
      <c r="F80" s="570"/>
      <c r="G80" s="570"/>
      <c r="H80" s="568"/>
      <c r="I80" s="568"/>
      <c r="J80" s="568"/>
      <c r="K80" s="568"/>
      <c r="L80" s="570"/>
      <c r="M80" s="570"/>
      <c r="N80" s="570"/>
      <c r="O80" s="570"/>
      <c r="P80" s="570"/>
      <c r="Q80" s="570"/>
      <c r="R80" s="570"/>
      <c r="S80" s="570"/>
      <c r="T80" s="369"/>
      <c r="U80" s="369"/>
      <c r="V80" s="369"/>
      <c r="W80" s="361"/>
      <c r="X80" s="369"/>
      <c r="Y80" s="369"/>
      <c r="Z80" s="369"/>
      <c r="AA80" s="369"/>
      <c r="AB80" s="369"/>
    </row>
    <row r="81" spans="1:28" ht="48">
      <c r="A81" s="395" t="s">
        <v>373</v>
      </c>
      <c r="B81" s="383">
        <v>640</v>
      </c>
      <c r="C81" s="570"/>
      <c r="D81" s="570"/>
      <c r="E81" s="570"/>
      <c r="F81" s="570"/>
      <c r="G81" s="570"/>
      <c r="H81" s="568"/>
      <c r="I81" s="568"/>
      <c r="J81" s="568"/>
      <c r="K81" s="568"/>
      <c r="L81" s="570"/>
      <c r="M81" s="570"/>
      <c r="N81" s="570"/>
      <c r="O81" s="570"/>
      <c r="P81" s="570"/>
      <c r="Q81" s="570"/>
      <c r="R81" s="570"/>
      <c r="S81" s="570"/>
      <c r="T81" s="369"/>
      <c r="U81" s="369"/>
      <c r="V81" s="369"/>
      <c r="W81" s="361"/>
      <c r="X81" s="369"/>
      <c r="Y81" s="369"/>
      <c r="Z81" s="369"/>
      <c r="AA81" s="369"/>
      <c r="AB81" s="369"/>
    </row>
    <row r="82" spans="1:28">
      <c r="A82" s="394" t="s">
        <v>374</v>
      </c>
      <c r="B82" s="383">
        <v>650</v>
      </c>
      <c r="C82" s="570"/>
      <c r="D82" s="570"/>
      <c r="E82" s="570"/>
      <c r="F82" s="570"/>
      <c r="G82" s="570"/>
      <c r="H82" s="568"/>
      <c r="I82" s="568"/>
      <c r="J82" s="568"/>
      <c r="K82" s="568"/>
      <c r="L82" s="570"/>
      <c r="M82" s="570"/>
      <c r="N82" s="570"/>
      <c r="O82" s="570"/>
      <c r="P82" s="570"/>
      <c r="Q82" s="570"/>
      <c r="R82" s="570"/>
      <c r="S82" s="570"/>
      <c r="T82" s="369"/>
      <c r="U82" s="369"/>
      <c r="V82" s="369"/>
      <c r="W82" s="361"/>
      <c r="X82" s="369"/>
      <c r="Y82" s="369"/>
      <c r="Z82" s="369"/>
      <c r="AA82" s="369"/>
      <c r="AB82" s="369"/>
    </row>
    <row r="83" spans="1:28" ht="24">
      <c r="A83" s="395" t="s">
        <v>354</v>
      </c>
      <c r="B83" s="383">
        <v>660</v>
      </c>
      <c r="C83" s="570"/>
      <c r="D83" s="570"/>
      <c r="E83" s="570"/>
      <c r="F83" s="570"/>
      <c r="G83" s="570"/>
      <c r="H83" s="568"/>
      <c r="I83" s="568"/>
      <c r="J83" s="568"/>
      <c r="K83" s="568"/>
      <c r="L83" s="570"/>
      <c r="M83" s="570"/>
      <c r="N83" s="570"/>
      <c r="O83" s="570"/>
      <c r="P83" s="570"/>
      <c r="Q83" s="570"/>
      <c r="R83" s="570"/>
      <c r="S83" s="570"/>
      <c r="T83" s="369"/>
      <c r="U83" s="369"/>
      <c r="V83" s="369"/>
      <c r="W83" s="361"/>
      <c r="X83" s="369"/>
      <c r="Y83" s="369"/>
      <c r="Z83" s="369"/>
      <c r="AA83" s="369"/>
      <c r="AB83" s="369"/>
    </row>
    <row r="84" spans="1:28">
      <c r="A84" s="395" t="s">
        <v>355</v>
      </c>
      <c r="B84" s="383">
        <v>670</v>
      </c>
      <c r="C84" s="570"/>
      <c r="D84" s="570"/>
      <c r="E84" s="570"/>
      <c r="F84" s="570"/>
      <c r="G84" s="570"/>
      <c r="H84" s="568"/>
      <c r="I84" s="568"/>
      <c r="J84" s="568"/>
      <c r="K84" s="568"/>
      <c r="L84" s="570"/>
      <c r="M84" s="570"/>
      <c r="N84" s="570"/>
      <c r="O84" s="570"/>
      <c r="P84" s="570"/>
      <c r="Q84" s="570"/>
      <c r="R84" s="570"/>
      <c r="S84" s="570"/>
      <c r="T84" s="369"/>
      <c r="U84" s="369"/>
      <c r="V84" s="369"/>
      <c r="W84" s="361"/>
      <c r="X84" s="369"/>
      <c r="Y84" s="369"/>
      <c r="Z84" s="369"/>
      <c r="AA84" s="369"/>
      <c r="AB84" s="369"/>
    </row>
    <row r="85" spans="1:28">
      <c r="A85" s="394" t="s">
        <v>375</v>
      </c>
      <c r="B85" s="383">
        <v>680</v>
      </c>
      <c r="C85" s="570"/>
      <c r="D85" s="570"/>
      <c r="E85" s="570"/>
      <c r="F85" s="570"/>
      <c r="G85" s="570"/>
      <c r="H85" s="568"/>
      <c r="I85" s="568"/>
      <c r="J85" s="568"/>
      <c r="K85" s="568"/>
      <c r="L85" s="570"/>
      <c r="M85" s="570"/>
      <c r="N85" s="570"/>
      <c r="O85" s="570"/>
      <c r="P85" s="570"/>
      <c r="Q85" s="570"/>
      <c r="R85" s="570"/>
      <c r="S85" s="570"/>
      <c r="T85" s="369"/>
      <c r="U85" s="369"/>
      <c r="V85" s="369"/>
      <c r="W85" s="361"/>
      <c r="X85" s="369"/>
      <c r="Y85" s="369"/>
      <c r="Z85" s="369"/>
      <c r="AA85" s="369"/>
      <c r="AB85" s="369"/>
    </row>
    <row r="86" spans="1:28">
      <c r="A86" s="395" t="s">
        <v>943</v>
      </c>
      <c r="B86" s="383">
        <v>690</v>
      </c>
      <c r="C86" s="570"/>
      <c r="D86" s="570"/>
      <c r="E86" s="570"/>
      <c r="F86" s="570"/>
      <c r="G86" s="570"/>
      <c r="H86" s="568"/>
      <c r="I86" s="568"/>
      <c r="J86" s="568"/>
      <c r="K86" s="568"/>
      <c r="L86" s="570"/>
      <c r="M86" s="570"/>
      <c r="N86" s="570"/>
      <c r="O86" s="570"/>
      <c r="P86" s="570"/>
      <c r="Q86" s="570"/>
      <c r="R86" s="570"/>
      <c r="S86" s="570"/>
      <c r="T86" s="369"/>
      <c r="U86" s="369"/>
      <c r="V86" s="369"/>
      <c r="W86" s="361"/>
      <c r="X86" s="369"/>
      <c r="Y86" s="369"/>
      <c r="Z86" s="369"/>
      <c r="AA86" s="369"/>
      <c r="AB86" s="369"/>
    </row>
    <row r="87" spans="1:28">
      <c r="A87" s="395" t="s">
        <v>944</v>
      </c>
      <c r="B87" s="383">
        <v>700</v>
      </c>
      <c r="C87" s="570"/>
      <c r="D87" s="570"/>
      <c r="E87" s="570"/>
      <c r="F87" s="570"/>
      <c r="G87" s="570"/>
      <c r="H87" s="568"/>
      <c r="I87" s="568"/>
      <c r="J87" s="568"/>
      <c r="K87" s="568"/>
      <c r="L87" s="570"/>
      <c r="M87" s="570"/>
      <c r="N87" s="570"/>
      <c r="O87" s="570"/>
      <c r="P87" s="570"/>
      <c r="Q87" s="570"/>
      <c r="R87" s="570"/>
      <c r="S87" s="570"/>
      <c r="T87" s="369"/>
      <c r="U87" s="369"/>
      <c r="V87" s="369"/>
      <c r="W87" s="361"/>
      <c r="X87" s="369"/>
      <c r="Y87" s="369"/>
      <c r="Z87" s="369"/>
      <c r="AA87" s="369"/>
      <c r="AB87" s="369"/>
    </row>
    <row r="88" spans="1:28">
      <c r="A88" s="395" t="s">
        <v>357</v>
      </c>
      <c r="B88" s="383">
        <v>710</v>
      </c>
      <c r="C88" s="570"/>
      <c r="D88" s="570"/>
      <c r="E88" s="570"/>
      <c r="F88" s="570"/>
      <c r="G88" s="570"/>
      <c r="H88" s="568"/>
      <c r="I88" s="568"/>
      <c r="J88" s="568"/>
      <c r="K88" s="568"/>
      <c r="L88" s="570"/>
      <c r="M88" s="570"/>
      <c r="N88" s="570"/>
      <c r="O88" s="570"/>
      <c r="P88" s="570"/>
      <c r="Q88" s="570"/>
      <c r="R88" s="570"/>
      <c r="S88" s="570"/>
      <c r="T88" s="369"/>
      <c r="U88" s="369"/>
      <c r="V88" s="369"/>
      <c r="W88" s="361"/>
      <c r="X88" s="369"/>
      <c r="Y88" s="369"/>
      <c r="Z88" s="369"/>
      <c r="AA88" s="369"/>
      <c r="AB88" s="369"/>
    </row>
    <row r="89" spans="1:28">
      <c r="A89" s="394" t="s">
        <v>14</v>
      </c>
      <c r="B89" s="383">
        <v>720</v>
      </c>
      <c r="C89" s="570"/>
      <c r="D89" s="570"/>
      <c r="E89" s="570"/>
      <c r="F89" s="570"/>
      <c r="G89" s="570"/>
      <c r="H89" s="568"/>
      <c r="I89" s="568"/>
      <c r="J89" s="568"/>
      <c r="K89" s="568"/>
      <c r="L89" s="570"/>
      <c r="M89" s="570"/>
      <c r="N89" s="570"/>
      <c r="O89" s="570"/>
      <c r="P89" s="570"/>
      <c r="Q89" s="570"/>
      <c r="R89" s="570"/>
      <c r="S89" s="570"/>
      <c r="T89" s="369"/>
      <c r="U89" s="369"/>
      <c r="V89" s="369"/>
      <c r="W89" s="361"/>
      <c r="X89" s="369"/>
      <c r="Y89" s="369"/>
      <c r="Z89" s="369"/>
      <c r="AA89" s="369"/>
      <c r="AB89" s="369"/>
    </row>
    <row r="90" spans="1:28">
      <c r="A90" s="392" t="s">
        <v>359</v>
      </c>
      <c r="B90" s="383">
        <v>730</v>
      </c>
      <c r="C90" s="570"/>
      <c r="D90" s="570"/>
      <c r="E90" s="570"/>
      <c r="F90" s="570"/>
      <c r="G90" s="570"/>
      <c r="H90" s="568"/>
      <c r="I90" s="568"/>
      <c r="J90" s="568"/>
      <c r="K90" s="568"/>
      <c r="L90" s="570"/>
      <c r="M90" s="570"/>
      <c r="N90" s="570"/>
      <c r="O90" s="570"/>
      <c r="P90" s="570"/>
      <c r="Q90" s="570"/>
      <c r="R90" s="570"/>
      <c r="S90" s="570"/>
      <c r="T90" s="369"/>
      <c r="U90" s="369"/>
      <c r="V90" s="369"/>
      <c r="W90" s="361"/>
      <c r="X90" s="369"/>
      <c r="Y90" s="369"/>
      <c r="Z90" s="369"/>
      <c r="AA90" s="369"/>
      <c r="AB90" s="369"/>
    </row>
    <row r="91" spans="1:28">
      <c r="A91" s="392" t="s">
        <v>366</v>
      </c>
      <c r="B91" s="383">
        <v>740</v>
      </c>
      <c r="C91" s="570"/>
      <c r="D91" s="570"/>
      <c r="E91" s="570"/>
      <c r="F91" s="570"/>
      <c r="G91" s="570"/>
      <c r="H91" s="572"/>
      <c r="I91" s="572"/>
      <c r="J91" s="572"/>
      <c r="K91" s="572"/>
      <c r="L91" s="570"/>
      <c r="M91" s="570"/>
      <c r="N91" s="570"/>
      <c r="O91" s="570"/>
      <c r="P91" s="570"/>
      <c r="Q91" s="570"/>
      <c r="R91" s="570"/>
      <c r="S91" s="570"/>
      <c r="T91" s="369"/>
      <c r="U91" s="369"/>
      <c r="V91" s="369"/>
      <c r="W91" s="361"/>
      <c r="X91" s="369"/>
      <c r="Y91" s="369"/>
      <c r="Z91" s="369"/>
      <c r="AA91" s="369"/>
      <c r="AB91" s="369"/>
    </row>
    <row r="92" spans="1:28">
      <c r="A92" s="392" t="s">
        <v>9</v>
      </c>
      <c r="B92" s="383">
        <v>750</v>
      </c>
      <c r="C92" s="570"/>
      <c r="D92" s="570"/>
      <c r="E92" s="570"/>
      <c r="F92" s="570"/>
      <c r="G92" s="570"/>
      <c r="H92" s="568"/>
      <c r="I92" s="568"/>
      <c r="J92" s="568"/>
      <c r="K92" s="568"/>
      <c r="L92" s="570"/>
      <c r="M92" s="570"/>
      <c r="N92" s="570"/>
      <c r="O92" s="570"/>
      <c r="P92" s="570"/>
      <c r="Q92" s="570"/>
      <c r="R92" s="570"/>
      <c r="S92" s="570"/>
      <c r="T92" s="369"/>
      <c r="U92" s="369"/>
      <c r="V92" s="369"/>
      <c r="W92" s="361"/>
      <c r="X92" s="369"/>
      <c r="Y92" s="369"/>
      <c r="AA92" s="369"/>
      <c r="AB92" s="369"/>
    </row>
    <row r="93" spans="1:28" ht="24">
      <c r="A93" s="392" t="s">
        <v>371</v>
      </c>
      <c r="B93" s="383">
        <v>760</v>
      </c>
      <c r="C93" s="570"/>
      <c r="D93" s="570"/>
      <c r="E93" s="570"/>
      <c r="F93" s="570"/>
      <c r="G93" s="570"/>
      <c r="H93" s="572"/>
      <c r="I93" s="572"/>
      <c r="J93" s="572"/>
      <c r="K93" s="572"/>
      <c r="L93" s="570"/>
      <c r="M93" s="570"/>
      <c r="N93" s="570"/>
      <c r="O93" s="570"/>
      <c r="P93" s="570"/>
      <c r="Q93" s="570"/>
      <c r="R93" s="570"/>
      <c r="S93" s="570"/>
      <c r="T93" s="369"/>
      <c r="U93" s="369"/>
      <c r="W93" s="361"/>
      <c r="X93" s="369"/>
      <c r="Y93" s="399"/>
      <c r="Z93" s="369"/>
      <c r="AA93" s="369"/>
    </row>
    <row r="94" spans="1:28" ht="24">
      <c r="A94" s="392" t="s">
        <v>376</v>
      </c>
      <c r="B94" s="398">
        <v>770</v>
      </c>
      <c r="C94" s="570"/>
      <c r="D94" s="570"/>
      <c r="E94" s="570"/>
      <c r="F94" s="570"/>
      <c r="G94" s="570"/>
      <c r="H94" s="568"/>
      <c r="I94" s="568"/>
      <c r="J94" s="568"/>
      <c r="K94" s="568"/>
      <c r="L94" s="570"/>
      <c r="M94" s="570"/>
      <c r="N94" s="570"/>
      <c r="O94" s="570"/>
      <c r="P94" s="570"/>
      <c r="Q94" s="570"/>
      <c r="R94" s="570"/>
      <c r="S94" s="570"/>
      <c r="T94" s="369"/>
      <c r="U94" s="399"/>
      <c r="V94" s="369"/>
      <c r="W94" s="361"/>
      <c r="X94" s="399"/>
      <c r="Y94" s="369"/>
      <c r="Z94" s="369"/>
      <c r="AA94" s="399"/>
      <c r="AB94" s="369"/>
    </row>
    <row r="95" spans="1:28" ht="24">
      <c r="A95" s="389" t="s">
        <v>377</v>
      </c>
      <c r="B95" s="383">
        <v>780</v>
      </c>
      <c r="C95" s="570"/>
      <c r="D95" s="570"/>
      <c r="E95" s="570"/>
      <c r="F95" s="570"/>
      <c r="G95" s="570"/>
      <c r="H95" s="572"/>
      <c r="I95" s="572"/>
      <c r="J95" s="572"/>
      <c r="K95" s="572"/>
      <c r="L95" s="570"/>
      <c r="M95" s="570"/>
      <c r="N95" s="570"/>
      <c r="O95" s="570"/>
      <c r="P95" s="570"/>
      <c r="Q95" s="570"/>
      <c r="R95" s="570"/>
      <c r="S95" s="570"/>
      <c r="T95" s="369"/>
      <c r="U95" s="369"/>
      <c r="V95" s="369"/>
      <c r="W95" s="361"/>
      <c r="X95" s="369"/>
      <c r="Y95" s="369"/>
      <c r="Z95" s="369"/>
      <c r="AA95" s="369"/>
      <c r="AB95" s="369"/>
    </row>
    <row r="96" spans="1:28" ht="24">
      <c r="A96" s="392" t="s">
        <v>348</v>
      </c>
      <c r="B96" s="383">
        <v>790</v>
      </c>
      <c r="C96" s="570"/>
      <c r="D96" s="570"/>
      <c r="E96" s="570"/>
      <c r="F96" s="570"/>
      <c r="G96" s="570"/>
      <c r="H96" s="568"/>
      <c r="I96" s="568"/>
      <c r="J96" s="568"/>
      <c r="K96" s="568"/>
      <c r="L96" s="570"/>
      <c r="M96" s="570"/>
      <c r="N96" s="570"/>
      <c r="O96" s="570"/>
      <c r="P96" s="570"/>
      <c r="Q96" s="570"/>
      <c r="R96" s="570"/>
      <c r="S96" s="570"/>
      <c r="T96" s="369"/>
      <c r="U96" s="369"/>
      <c r="V96" s="369"/>
      <c r="W96" s="361"/>
      <c r="X96" s="369"/>
      <c r="Y96" s="369"/>
      <c r="Z96" s="369"/>
      <c r="AA96" s="369"/>
      <c r="AB96" s="369"/>
    </row>
    <row r="97" spans="1:28">
      <c r="A97" s="394" t="s">
        <v>349</v>
      </c>
      <c r="B97" s="383">
        <v>800</v>
      </c>
      <c r="C97" s="570"/>
      <c r="D97" s="570"/>
      <c r="E97" s="570"/>
      <c r="F97" s="570"/>
      <c r="G97" s="570"/>
      <c r="H97" s="568"/>
      <c r="I97" s="568"/>
      <c r="J97" s="568"/>
      <c r="K97" s="568"/>
      <c r="L97" s="570"/>
      <c r="M97" s="570"/>
      <c r="N97" s="570"/>
      <c r="O97" s="570"/>
      <c r="P97" s="570"/>
      <c r="Q97" s="570"/>
      <c r="R97" s="570"/>
      <c r="S97" s="570"/>
      <c r="T97" s="369"/>
      <c r="U97" s="369"/>
      <c r="V97" s="369"/>
      <c r="W97" s="361"/>
      <c r="X97" s="369"/>
      <c r="Y97" s="369"/>
      <c r="Z97" s="369"/>
      <c r="AA97" s="369"/>
      <c r="AB97" s="369"/>
    </row>
    <row r="98" spans="1:28" ht="24">
      <c r="A98" s="395" t="s">
        <v>351</v>
      </c>
      <c r="B98" s="383">
        <v>810</v>
      </c>
      <c r="C98" s="570"/>
      <c r="D98" s="570"/>
      <c r="E98" s="570"/>
      <c r="F98" s="570"/>
      <c r="G98" s="570"/>
      <c r="H98" s="568"/>
      <c r="I98" s="568"/>
      <c r="J98" s="568"/>
      <c r="K98" s="568"/>
      <c r="L98" s="570"/>
      <c r="M98" s="570"/>
      <c r="N98" s="570"/>
      <c r="O98" s="570"/>
      <c r="P98" s="570"/>
      <c r="Q98" s="570"/>
      <c r="R98" s="570"/>
      <c r="S98" s="570"/>
      <c r="T98" s="369"/>
      <c r="U98" s="369"/>
      <c r="V98" s="369"/>
      <c r="W98" s="361"/>
      <c r="X98" s="369"/>
      <c r="Y98" s="369"/>
      <c r="Z98" s="369"/>
      <c r="AA98" s="369"/>
      <c r="AB98" s="369"/>
    </row>
    <row r="99" spans="1:28" ht="48">
      <c r="A99" s="395" t="s">
        <v>373</v>
      </c>
      <c r="B99" s="383">
        <v>820</v>
      </c>
      <c r="C99" s="570"/>
      <c r="D99" s="570"/>
      <c r="E99" s="570"/>
      <c r="F99" s="570"/>
      <c r="G99" s="570"/>
      <c r="H99" s="568"/>
      <c r="I99" s="568"/>
      <c r="J99" s="568"/>
      <c r="K99" s="568"/>
      <c r="L99" s="570"/>
      <c r="M99" s="570"/>
      <c r="N99" s="570"/>
      <c r="O99" s="570"/>
      <c r="P99" s="570"/>
      <c r="Q99" s="570"/>
      <c r="R99" s="570"/>
      <c r="S99" s="570"/>
      <c r="T99" s="369"/>
      <c r="U99" s="369"/>
      <c r="V99" s="369"/>
      <c r="W99" s="361"/>
      <c r="X99" s="369"/>
      <c r="Y99" s="369"/>
      <c r="Z99" s="369"/>
      <c r="AA99" s="369"/>
      <c r="AB99" s="369"/>
    </row>
    <row r="100" spans="1:28">
      <c r="A100" s="394" t="s">
        <v>374</v>
      </c>
      <c r="B100" s="383">
        <v>830</v>
      </c>
      <c r="C100" s="570"/>
      <c r="D100" s="570"/>
      <c r="E100" s="570"/>
      <c r="F100" s="570"/>
      <c r="G100" s="570"/>
      <c r="H100" s="568"/>
      <c r="I100" s="568"/>
      <c r="J100" s="568"/>
      <c r="K100" s="568"/>
      <c r="L100" s="570"/>
      <c r="M100" s="570"/>
      <c r="N100" s="570"/>
      <c r="O100" s="570"/>
      <c r="P100" s="570"/>
      <c r="Q100" s="570"/>
      <c r="R100" s="570"/>
      <c r="S100" s="570"/>
      <c r="T100" s="369"/>
      <c r="U100" s="369"/>
      <c r="V100" s="369"/>
      <c r="W100" s="361"/>
      <c r="X100" s="369"/>
      <c r="Y100" s="369"/>
      <c r="Z100" s="369"/>
      <c r="AA100" s="369"/>
      <c r="AB100" s="369"/>
    </row>
    <row r="101" spans="1:28" ht="24">
      <c r="A101" s="395" t="s">
        <v>354</v>
      </c>
      <c r="B101" s="383">
        <v>840</v>
      </c>
      <c r="C101" s="570"/>
      <c r="D101" s="570"/>
      <c r="E101" s="570"/>
      <c r="F101" s="570"/>
      <c r="G101" s="570"/>
      <c r="H101" s="568"/>
      <c r="I101" s="568"/>
      <c r="J101" s="568"/>
      <c r="K101" s="568"/>
      <c r="L101" s="570"/>
      <c r="M101" s="570"/>
      <c r="N101" s="570"/>
      <c r="O101" s="570"/>
      <c r="P101" s="570"/>
      <c r="Q101" s="570"/>
      <c r="R101" s="570"/>
      <c r="S101" s="570"/>
      <c r="T101" s="369"/>
      <c r="U101" s="369"/>
      <c r="V101" s="369"/>
      <c r="W101" s="361"/>
      <c r="X101" s="369"/>
      <c r="Y101" s="369"/>
      <c r="Z101" s="369"/>
      <c r="AA101" s="369"/>
      <c r="AB101" s="369"/>
    </row>
    <row r="102" spans="1:28">
      <c r="A102" s="395" t="s">
        <v>355</v>
      </c>
      <c r="B102" s="383">
        <v>850</v>
      </c>
      <c r="C102" s="570"/>
      <c r="D102" s="570"/>
      <c r="E102" s="570"/>
      <c r="F102" s="570"/>
      <c r="G102" s="570"/>
      <c r="H102" s="568"/>
      <c r="I102" s="568"/>
      <c r="J102" s="568"/>
      <c r="K102" s="568"/>
      <c r="L102" s="570"/>
      <c r="M102" s="570"/>
      <c r="N102" s="570"/>
      <c r="O102" s="570"/>
      <c r="P102" s="570"/>
      <c r="Q102" s="570"/>
      <c r="R102" s="570"/>
      <c r="S102" s="570"/>
      <c r="T102" s="369"/>
      <c r="U102" s="369"/>
      <c r="V102" s="369"/>
      <c r="W102" s="361"/>
      <c r="X102" s="369"/>
      <c r="Y102" s="369"/>
      <c r="Z102" s="369"/>
      <c r="AA102" s="369"/>
      <c r="AB102" s="369"/>
    </row>
    <row r="103" spans="1:28">
      <c r="A103" s="394" t="s">
        <v>375</v>
      </c>
      <c r="B103" s="383">
        <v>860</v>
      </c>
      <c r="C103" s="570"/>
      <c r="D103" s="570"/>
      <c r="E103" s="570"/>
      <c r="F103" s="570"/>
      <c r="G103" s="570"/>
      <c r="H103" s="568"/>
      <c r="I103" s="568"/>
      <c r="J103" s="568"/>
      <c r="K103" s="568"/>
      <c r="L103" s="570"/>
      <c r="M103" s="570"/>
      <c r="N103" s="570"/>
      <c r="O103" s="570"/>
      <c r="P103" s="570"/>
      <c r="Q103" s="570"/>
      <c r="R103" s="570"/>
      <c r="S103" s="570"/>
      <c r="T103" s="369"/>
      <c r="U103" s="369"/>
      <c r="V103" s="369"/>
      <c r="W103" s="361"/>
      <c r="X103" s="369"/>
      <c r="Y103" s="369"/>
      <c r="Z103" s="369"/>
      <c r="AA103" s="369"/>
      <c r="AB103" s="369"/>
    </row>
    <row r="104" spans="1:28">
      <c r="A104" s="395" t="s">
        <v>943</v>
      </c>
      <c r="B104" s="383">
        <v>870</v>
      </c>
      <c r="C104" s="570"/>
      <c r="D104" s="570"/>
      <c r="E104" s="570"/>
      <c r="F104" s="570"/>
      <c r="G104" s="570"/>
      <c r="H104" s="568"/>
      <c r="I104" s="568"/>
      <c r="J104" s="568"/>
      <c r="K104" s="568"/>
      <c r="L104" s="570"/>
      <c r="M104" s="570"/>
      <c r="N104" s="570"/>
      <c r="O104" s="570"/>
      <c r="P104" s="570"/>
      <c r="Q104" s="570"/>
      <c r="R104" s="570"/>
      <c r="S104" s="570"/>
      <c r="T104" s="369"/>
      <c r="U104" s="369"/>
      <c r="V104" s="369"/>
      <c r="W104" s="361"/>
      <c r="X104" s="369"/>
      <c r="Y104" s="369"/>
      <c r="Z104" s="369"/>
      <c r="AA104" s="369"/>
      <c r="AB104" s="369"/>
    </row>
    <row r="105" spans="1:28">
      <c r="A105" s="395" t="s">
        <v>944</v>
      </c>
      <c r="B105" s="383">
        <v>880</v>
      </c>
      <c r="C105" s="570"/>
      <c r="D105" s="570"/>
      <c r="E105" s="570"/>
      <c r="F105" s="570"/>
      <c r="G105" s="570"/>
      <c r="H105" s="568"/>
      <c r="I105" s="568"/>
      <c r="J105" s="568"/>
      <c r="K105" s="568"/>
      <c r="L105" s="570"/>
      <c r="M105" s="570"/>
      <c r="N105" s="570"/>
      <c r="O105" s="570"/>
      <c r="P105" s="570"/>
      <c r="Q105" s="570"/>
      <c r="R105" s="570"/>
      <c r="S105" s="570"/>
      <c r="T105" s="369"/>
      <c r="U105" s="369"/>
      <c r="V105" s="369"/>
      <c r="W105" s="361"/>
      <c r="X105" s="369"/>
      <c r="Y105" s="369"/>
      <c r="Z105" s="369"/>
      <c r="AA105" s="369"/>
      <c r="AB105" s="369"/>
    </row>
    <row r="106" spans="1:28">
      <c r="A106" s="395" t="s">
        <v>357</v>
      </c>
      <c r="B106" s="383">
        <v>890</v>
      </c>
      <c r="C106" s="570"/>
      <c r="D106" s="570"/>
      <c r="E106" s="570"/>
      <c r="F106" s="570"/>
      <c r="G106" s="570"/>
      <c r="H106" s="568"/>
      <c r="I106" s="568"/>
      <c r="J106" s="568"/>
      <c r="K106" s="568"/>
      <c r="L106" s="570"/>
      <c r="M106" s="570"/>
      <c r="N106" s="570"/>
      <c r="O106" s="570"/>
      <c r="P106" s="570"/>
      <c r="Q106" s="570"/>
      <c r="R106" s="570"/>
      <c r="S106" s="570"/>
      <c r="T106" s="369"/>
      <c r="U106" s="369"/>
      <c r="V106" s="369"/>
      <c r="W106" s="361"/>
      <c r="X106" s="369"/>
      <c r="Y106" s="369"/>
      <c r="Z106" s="369"/>
      <c r="AA106" s="369"/>
      <c r="AB106" s="369"/>
    </row>
    <row r="107" spans="1:28">
      <c r="A107" s="394" t="s">
        <v>14</v>
      </c>
      <c r="B107" s="383">
        <v>900</v>
      </c>
      <c r="C107" s="570"/>
      <c r="D107" s="570"/>
      <c r="E107" s="570"/>
      <c r="F107" s="570"/>
      <c r="G107" s="570"/>
      <c r="H107" s="568"/>
      <c r="I107" s="568"/>
      <c r="J107" s="568"/>
      <c r="K107" s="568"/>
      <c r="L107" s="570"/>
      <c r="M107" s="570"/>
      <c r="N107" s="570"/>
      <c r="O107" s="570"/>
      <c r="P107" s="570"/>
      <c r="Q107" s="570"/>
      <c r="R107" s="570"/>
      <c r="S107" s="570"/>
      <c r="T107" s="369"/>
      <c r="U107" s="369"/>
      <c r="V107" s="369"/>
      <c r="W107" s="361"/>
      <c r="X107" s="369"/>
      <c r="Y107" s="369"/>
      <c r="Z107" s="369"/>
      <c r="AA107" s="369"/>
      <c r="AB107" s="369"/>
    </row>
    <row r="108" spans="1:28">
      <c r="A108" s="392" t="s">
        <v>359</v>
      </c>
      <c r="B108" s="383">
        <v>910</v>
      </c>
      <c r="C108" s="570"/>
      <c r="D108" s="570"/>
      <c r="E108" s="570"/>
      <c r="F108" s="570"/>
      <c r="G108" s="570"/>
      <c r="H108" s="572"/>
      <c r="I108" s="572"/>
      <c r="J108" s="572"/>
      <c r="K108" s="572"/>
      <c r="L108" s="570"/>
      <c r="M108" s="570"/>
      <c r="N108" s="570"/>
      <c r="O108" s="570"/>
      <c r="P108" s="570"/>
      <c r="Q108" s="570"/>
      <c r="R108" s="570"/>
      <c r="S108" s="570"/>
      <c r="T108" s="369"/>
      <c r="U108" s="369"/>
      <c r="V108" s="369"/>
      <c r="W108" s="361"/>
      <c r="X108" s="369"/>
      <c r="Y108" s="369"/>
      <c r="Z108" s="369"/>
      <c r="AA108" s="369"/>
      <c r="AB108" s="369"/>
    </row>
    <row r="109" spans="1:28">
      <c r="A109" s="392" t="s">
        <v>366</v>
      </c>
      <c r="B109" s="383">
        <v>920</v>
      </c>
      <c r="C109" s="570"/>
      <c r="D109" s="570"/>
      <c r="E109" s="570"/>
      <c r="F109" s="570"/>
      <c r="G109" s="570"/>
      <c r="H109" s="568"/>
      <c r="I109" s="568"/>
      <c r="J109" s="568"/>
      <c r="K109" s="568"/>
      <c r="L109" s="570"/>
      <c r="M109" s="570"/>
      <c r="N109" s="570"/>
      <c r="O109" s="570"/>
      <c r="P109" s="570"/>
      <c r="Q109" s="570"/>
      <c r="R109" s="570"/>
      <c r="S109" s="570"/>
      <c r="T109" s="369"/>
      <c r="U109" s="369"/>
      <c r="V109" s="369"/>
      <c r="W109" s="361"/>
      <c r="X109" s="369"/>
      <c r="Y109" s="369"/>
      <c r="Z109" s="369"/>
      <c r="AA109" s="369"/>
      <c r="AB109" s="369"/>
    </row>
    <row r="110" spans="1:28">
      <c r="A110" s="392" t="s">
        <v>9</v>
      </c>
      <c r="B110" s="383">
        <v>930</v>
      </c>
      <c r="C110" s="570"/>
      <c r="D110" s="570"/>
      <c r="E110" s="570"/>
      <c r="F110" s="570"/>
      <c r="G110" s="570"/>
      <c r="H110" s="572"/>
      <c r="I110" s="572"/>
      <c r="J110" s="572"/>
      <c r="K110" s="572"/>
      <c r="L110" s="570"/>
      <c r="M110" s="570"/>
      <c r="N110" s="570"/>
      <c r="O110" s="570"/>
      <c r="P110" s="570"/>
      <c r="Q110" s="570"/>
      <c r="R110" s="570"/>
      <c r="S110" s="570"/>
      <c r="T110" s="369"/>
      <c r="U110" s="369"/>
      <c r="V110" s="369"/>
      <c r="W110" s="361"/>
      <c r="X110" s="369"/>
      <c r="Y110" s="369"/>
      <c r="AA110" s="369"/>
      <c r="AB110" s="369"/>
    </row>
    <row r="111" spans="1:28" ht="24">
      <c r="A111" s="392" t="s">
        <v>371</v>
      </c>
      <c r="B111" s="383">
        <v>940</v>
      </c>
      <c r="C111" s="570"/>
      <c r="D111" s="570"/>
      <c r="E111" s="570"/>
      <c r="F111" s="570"/>
      <c r="G111" s="570"/>
      <c r="H111" s="568"/>
      <c r="I111" s="568"/>
      <c r="J111" s="568"/>
      <c r="K111" s="568"/>
      <c r="L111" s="570"/>
      <c r="M111" s="570"/>
      <c r="N111" s="570"/>
      <c r="O111" s="570"/>
      <c r="P111" s="570"/>
      <c r="Q111" s="570"/>
      <c r="R111" s="570"/>
      <c r="S111" s="570"/>
      <c r="T111" s="369"/>
      <c r="U111" s="369"/>
      <c r="W111" s="361"/>
      <c r="X111" s="369"/>
      <c r="Y111" s="369"/>
      <c r="Z111" s="369"/>
      <c r="AA111" s="369"/>
    </row>
    <row r="112" spans="1:28">
      <c r="A112" s="393" t="s">
        <v>378</v>
      </c>
      <c r="B112" s="383">
        <v>950</v>
      </c>
      <c r="C112" s="570"/>
      <c r="D112" s="570"/>
      <c r="E112" s="570"/>
      <c r="F112" s="570"/>
      <c r="G112" s="570"/>
      <c r="H112" s="572"/>
      <c r="I112" s="572"/>
      <c r="J112" s="572"/>
      <c r="K112" s="572"/>
      <c r="L112" s="570"/>
      <c r="M112" s="570"/>
      <c r="N112" s="570"/>
      <c r="O112" s="570"/>
      <c r="P112" s="570"/>
      <c r="Q112" s="570"/>
      <c r="R112" s="570"/>
      <c r="S112" s="570"/>
      <c r="T112" s="369"/>
      <c r="U112" s="369"/>
      <c r="V112" s="369"/>
      <c r="W112" s="361"/>
      <c r="X112" s="369"/>
      <c r="Y112" s="369"/>
      <c r="Z112" s="369"/>
      <c r="AA112" s="369"/>
      <c r="AB112" s="369"/>
    </row>
    <row r="113" spans="1:28">
      <c r="A113" s="388" t="s">
        <v>379</v>
      </c>
      <c r="B113" s="383">
        <v>960</v>
      </c>
      <c r="C113" s="570"/>
      <c r="D113" s="570"/>
      <c r="E113" s="570"/>
      <c r="F113" s="570"/>
      <c r="G113" s="570"/>
      <c r="H113" s="572"/>
      <c r="I113" s="572"/>
      <c r="J113" s="572"/>
      <c r="K113" s="572"/>
      <c r="L113" s="570"/>
      <c r="M113" s="570"/>
      <c r="N113" s="570"/>
      <c r="O113" s="570"/>
      <c r="P113" s="570"/>
      <c r="Q113" s="570"/>
      <c r="R113" s="570"/>
      <c r="S113" s="570"/>
      <c r="T113" s="369"/>
      <c r="U113" s="369"/>
      <c r="V113" s="369"/>
      <c r="W113" s="361"/>
      <c r="X113" s="369"/>
      <c r="Y113" s="369"/>
      <c r="Z113" s="369"/>
      <c r="AA113" s="369"/>
      <c r="AB113" s="369"/>
    </row>
    <row r="114" spans="1:28" ht="24">
      <c r="A114" s="382" t="s">
        <v>380</v>
      </c>
      <c r="B114" s="383">
        <v>970</v>
      </c>
      <c r="C114" s="570"/>
      <c r="D114" s="570"/>
      <c r="E114" s="570"/>
      <c r="F114" s="570"/>
      <c r="G114" s="570"/>
      <c r="H114" s="570"/>
      <c r="I114" s="570"/>
      <c r="J114" s="570"/>
      <c r="K114" s="570"/>
      <c r="L114" s="572"/>
      <c r="M114" s="572"/>
      <c r="N114" s="572"/>
      <c r="O114" s="572"/>
      <c r="P114" s="570"/>
      <c r="Q114" s="570"/>
      <c r="R114" s="570"/>
      <c r="S114" s="570"/>
      <c r="T114" s="369"/>
      <c r="U114" s="369"/>
      <c r="V114" s="369"/>
      <c r="W114" s="361"/>
      <c r="X114" s="369"/>
      <c r="Y114" s="369"/>
      <c r="Z114" s="369"/>
      <c r="AA114" s="369"/>
      <c r="AB114" s="369"/>
    </row>
    <row r="115" spans="1:28">
      <c r="A115" s="387" t="s">
        <v>320</v>
      </c>
      <c r="B115" s="383">
        <v>980</v>
      </c>
      <c r="C115" s="570"/>
      <c r="D115" s="570"/>
      <c r="E115" s="570"/>
      <c r="F115" s="572"/>
      <c r="G115" s="570"/>
      <c r="H115" s="570"/>
      <c r="I115" s="570"/>
      <c r="J115" s="570"/>
      <c r="K115" s="570"/>
      <c r="L115" s="572"/>
      <c r="M115" s="572"/>
      <c r="N115" s="572"/>
      <c r="O115" s="572"/>
      <c r="P115" s="570"/>
      <c r="Q115" s="570"/>
      <c r="R115" s="570"/>
      <c r="S115" s="570"/>
      <c r="T115" s="369"/>
      <c r="U115" s="369"/>
      <c r="V115" s="369"/>
      <c r="W115" s="361"/>
      <c r="X115" s="369"/>
      <c r="Y115" s="369"/>
      <c r="Z115" s="369"/>
      <c r="AA115" s="369"/>
      <c r="AB115" s="369"/>
    </row>
    <row r="116" spans="1:28">
      <c r="A116" s="387" t="s">
        <v>381</v>
      </c>
      <c r="B116" s="383">
        <v>990</v>
      </c>
      <c r="C116" s="570"/>
      <c r="D116" s="570"/>
      <c r="E116" s="570"/>
      <c r="F116" s="572"/>
      <c r="G116" s="570"/>
      <c r="H116" s="568"/>
      <c r="I116" s="568"/>
      <c r="J116" s="568"/>
      <c r="K116" s="568"/>
      <c r="L116" s="572"/>
      <c r="M116" s="572"/>
      <c r="N116" s="572"/>
      <c r="O116" s="572"/>
      <c r="P116" s="570"/>
      <c r="Q116" s="570"/>
      <c r="R116" s="570"/>
      <c r="S116" s="570"/>
      <c r="T116" s="369"/>
      <c r="U116" s="369"/>
      <c r="V116" s="369"/>
      <c r="W116" s="361"/>
      <c r="X116" s="369"/>
      <c r="Y116" s="369"/>
      <c r="Z116" s="369"/>
      <c r="AA116" s="369"/>
      <c r="AB116" s="369"/>
    </row>
    <row r="117" spans="1:28" ht="24">
      <c r="A117" s="387" t="s">
        <v>382</v>
      </c>
      <c r="B117" s="383">
        <v>1000</v>
      </c>
      <c r="C117" s="570"/>
      <c r="D117" s="570"/>
      <c r="E117" s="570"/>
      <c r="F117" s="570"/>
      <c r="G117" s="570"/>
      <c r="H117" s="568"/>
      <c r="I117" s="568"/>
      <c r="J117" s="568"/>
      <c r="K117" s="568"/>
      <c r="L117" s="572"/>
      <c r="M117" s="572"/>
      <c r="N117" s="572"/>
      <c r="O117" s="572"/>
      <c r="P117" s="570"/>
      <c r="Q117" s="570"/>
      <c r="R117" s="570"/>
      <c r="S117" s="570"/>
      <c r="T117" s="369"/>
      <c r="U117" s="369"/>
      <c r="V117" s="369"/>
      <c r="W117" s="361"/>
      <c r="X117" s="369"/>
      <c r="Y117" s="369"/>
      <c r="Z117" s="369"/>
      <c r="AA117" s="369"/>
      <c r="AB117" s="369"/>
    </row>
    <row r="118" spans="1:28" ht="24">
      <c r="A118" s="387" t="s">
        <v>383</v>
      </c>
      <c r="B118" s="383">
        <v>1010</v>
      </c>
      <c r="C118" s="570"/>
      <c r="D118" s="570"/>
      <c r="E118" s="570"/>
      <c r="F118" s="572"/>
      <c r="G118" s="570"/>
      <c r="H118" s="568"/>
      <c r="I118" s="568"/>
      <c r="J118" s="568"/>
      <c r="K118" s="568"/>
      <c r="L118" s="572"/>
      <c r="M118" s="572"/>
      <c r="N118" s="572"/>
      <c r="O118" s="572"/>
      <c r="P118" s="570"/>
      <c r="Q118" s="570"/>
      <c r="R118" s="570"/>
      <c r="S118" s="570"/>
      <c r="T118" s="369"/>
      <c r="U118" s="369"/>
      <c r="V118" s="369"/>
      <c r="W118" s="361"/>
      <c r="X118" s="369"/>
      <c r="Y118" s="369"/>
      <c r="Z118" s="369"/>
      <c r="AA118" s="369"/>
      <c r="AB118" s="369"/>
    </row>
    <row r="119" spans="1:28">
      <c r="A119" s="387" t="s">
        <v>384</v>
      </c>
      <c r="B119" s="383">
        <v>1020</v>
      </c>
      <c r="C119" s="570"/>
      <c r="D119" s="570"/>
      <c r="E119" s="570"/>
      <c r="F119" s="572"/>
      <c r="G119" s="570"/>
      <c r="H119" s="568"/>
      <c r="I119" s="568"/>
      <c r="J119" s="568"/>
      <c r="K119" s="568"/>
      <c r="L119" s="572"/>
      <c r="M119" s="572"/>
      <c r="N119" s="572"/>
      <c r="O119" s="572"/>
      <c r="P119" s="570"/>
      <c r="Q119" s="570"/>
      <c r="R119" s="570"/>
      <c r="S119" s="570"/>
      <c r="T119" s="369"/>
      <c r="U119" s="369"/>
      <c r="V119" s="369"/>
      <c r="W119" s="361"/>
      <c r="X119" s="369"/>
      <c r="Y119" s="360"/>
      <c r="Z119" s="360"/>
      <c r="AA119" s="369"/>
      <c r="AB119" s="369"/>
    </row>
    <row r="120" spans="1:28">
      <c r="A120" s="385" t="s">
        <v>385</v>
      </c>
      <c r="B120" s="400"/>
      <c r="C120" s="572"/>
      <c r="D120" s="572"/>
      <c r="E120" s="572"/>
      <c r="F120" s="572"/>
      <c r="G120" s="568"/>
      <c r="H120" s="568"/>
      <c r="I120" s="568"/>
      <c r="J120" s="568"/>
      <c r="K120" s="568"/>
      <c r="L120" s="568"/>
      <c r="M120" s="568"/>
      <c r="N120" s="568"/>
      <c r="O120" s="568"/>
      <c r="P120" s="568"/>
      <c r="Q120" s="568"/>
      <c r="R120" s="568"/>
      <c r="S120" s="568"/>
      <c r="T120" s="360"/>
      <c r="U120" s="360"/>
      <c r="V120" s="360"/>
      <c r="W120" s="361"/>
      <c r="X120" s="360"/>
      <c r="Y120" s="360"/>
      <c r="Z120" s="360"/>
      <c r="AA120" s="360"/>
      <c r="AB120" s="360"/>
    </row>
    <row r="121" spans="1:28">
      <c r="A121" s="387" t="s">
        <v>367</v>
      </c>
      <c r="B121" s="383">
        <v>1030</v>
      </c>
      <c r="C121" s="570"/>
      <c r="D121" s="570"/>
      <c r="E121" s="570"/>
      <c r="F121" s="568"/>
      <c r="G121" s="570"/>
      <c r="H121" s="568"/>
      <c r="I121" s="568"/>
      <c r="J121" s="568"/>
      <c r="K121" s="568"/>
      <c r="L121" s="570"/>
      <c r="M121" s="570"/>
      <c r="N121" s="570"/>
      <c r="O121" s="570"/>
      <c r="P121" s="570"/>
      <c r="Q121" s="570"/>
      <c r="R121" s="570"/>
      <c r="S121" s="570"/>
      <c r="T121" s="360"/>
      <c r="U121" s="360"/>
      <c r="V121" s="360"/>
      <c r="W121" s="361"/>
      <c r="X121" s="360"/>
      <c r="Y121" s="360"/>
      <c r="Z121" s="360"/>
      <c r="AA121" s="360"/>
      <c r="AB121" s="360"/>
    </row>
    <row r="122" spans="1:28">
      <c r="A122" s="387" t="s">
        <v>386</v>
      </c>
      <c r="B122" s="383">
        <v>1040</v>
      </c>
      <c r="C122" s="570"/>
      <c r="D122" s="570"/>
      <c r="E122" s="570"/>
      <c r="F122" s="568"/>
      <c r="G122" s="570"/>
      <c r="H122" s="570"/>
      <c r="I122" s="570"/>
      <c r="J122" s="570"/>
      <c r="K122" s="570"/>
      <c r="L122" s="570"/>
      <c r="M122" s="570"/>
      <c r="N122" s="570"/>
      <c r="O122" s="570"/>
      <c r="P122" s="570"/>
      <c r="Q122" s="570"/>
      <c r="R122" s="570"/>
      <c r="S122" s="570"/>
      <c r="T122" s="360"/>
      <c r="U122" s="360"/>
      <c r="V122" s="360"/>
      <c r="W122" s="361"/>
      <c r="X122" s="360"/>
      <c r="Y122" s="360"/>
      <c r="Z122" s="360"/>
      <c r="AA122" s="360"/>
      <c r="AB122" s="360"/>
    </row>
    <row r="123" spans="1:28">
      <c r="A123" s="388" t="s">
        <v>387</v>
      </c>
      <c r="B123" s="383">
        <v>1050</v>
      </c>
      <c r="C123" s="570"/>
      <c r="D123" s="570"/>
      <c r="E123" s="570"/>
      <c r="F123" s="568"/>
      <c r="G123" s="570"/>
      <c r="H123" s="570"/>
      <c r="I123" s="570"/>
      <c r="J123" s="570"/>
      <c r="K123" s="570"/>
      <c r="L123" s="570"/>
      <c r="M123" s="570"/>
      <c r="N123" s="570"/>
      <c r="O123" s="570"/>
      <c r="P123" s="570"/>
      <c r="Q123" s="570"/>
      <c r="R123" s="570"/>
      <c r="S123" s="570"/>
      <c r="T123" s="360"/>
      <c r="U123" s="360"/>
      <c r="V123" s="360"/>
      <c r="W123" s="361"/>
      <c r="X123" s="360"/>
      <c r="Y123" s="360"/>
      <c r="Z123" s="360"/>
      <c r="AA123" s="360"/>
      <c r="AB123" s="360"/>
    </row>
    <row r="124" spans="1:28">
      <c r="A124" s="390" t="s">
        <v>201</v>
      </c>
      <c r="B124" s="383">
        <v>1060</v>
      </c>
      <c r="C124" s="570"/>
      <c r="D124" s="570"/>
      <c r="E124" s="570"/>
      <c r="F124" s="568"/>
      <c r="G124" s="570"/>
      <c r="H124" s="572"/>
      <c r="I124" s="572"/>
      <c r="J124" s="572"/>
      <c r="K124" s="572"/>
      <c r="L124" s="570"/>
      <c r="M124" s="570"/>
      <c r="N124" s="570"/>
      <c r="O124" s="570"/>
      <c r="P124" s="570"/>
      <c r="Q124" s="570"/>
      <c r="R124" s="570"/>
      <c r="S124" s="570"/>
      <c r="T124" s="360"/>
      <c r="U124" s="360"/>
      <c r="V124" s="360"/>
      <c r="W124" s="401"/>
      <c r="X124" s="360"/>
      <c r="Y124" s="360"/>
      <c r="Z124" s="360"/>
      <c r="AA124" s="360"/>
      <c r="AB124" s="360"/>
    </row>
    <row r="125" spans="1:28">
      <c r="A125" s="390" t="s">
        <v>388</v>
      </c>
      <c r="B125" s="383"/>
      <c r="C125" s="572"/>
      <c r="D125" s="572"/>
      <c r="E125" s="572"/>
      <c r="F125" s="568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360"/>
      <c r="U125" s="360"/>
      <c r="V125" s="360"/>
      <c r="W125" s="369"/>
      <c r="X125" s="369"/>
      <c r="Y125" s="360"/>
      <c r="Z125" s="360"/>
      <c r="AA125" s="360"/>
      <c r="AB125" s="360"/>
    </row>
    <row r="126" spans="1:28">
      <c r="A126" s="393" t="s">
        <v>389</v>
      </c>
      <c r="B126" s="383">
        <v>1070</v>
      </c>
      <c r="C126" s="570"/>
      <c r="D126" s="570"/>
      <c r="E126" s="570"/>
      <c r="F126" s="568"/>
      <c r="G126" s="570"/>
      <c r="H126" s="572"/>
      <c r="I126" s="572"/>
      <c r="J126" s="572"/>
      <c r="K126" s="572"/>
      <c r="L126" s="570"/>
      <c r="M126" s="570"/>
      <c r="N126" s="570"/>
      <c r="O126" s="570"/>
      <c r="P126" s="570"/>
      <c r="Q126" s="570"/>
      <c r="R126" s="570"/>
      <c r="S126" s="570"/>
      <c r="T126" s="360"/>
      <c r="U126" s="360"/>
      <c r="V126" s="360"/>
      <c r="W126" s="369"/>
      <c r="X126" s="369"/>
      <c r="Y126" s="360"/>
      <c r="Z126" s="360"/>
      <c r="AA126" s="360"/>
      <c r="AB126" s="360"/>
    </row>
    <row r="127" spans="1:28">
      <c r="A127" s="393" t="s">
        <v>390</v>
      </c>
      <c r="B127" s="383">
        <v>1080</v>
      </c>
      <c r="C127" s="570"/>
      <c r="D127" s="570"/>
      <c r="E127" s="570"/>
      <c r="F127" s="568"/>
      <c r="G127" s="570"/>
      <c r="H127" s="572"/>
      <c r="I127" s="572"/>
      <c r="J127" s="572"/>
      <c r="K127" s="572"/>
      <c r="L127" s="570"/>
      <c r="M127" s="570"/>
      <c r="N127" s="570"/>
      <c r="O127" s="570"/>
      <c r="P127" s="570"/>
      <c r="Q127" s="570"/>
      <c r="R127" s="570"/>
      <c r="S127" s="570"/>
      <c r="T127" s="360"/>
      <c r="U127" s="360"/>
      <c r="V127" s="360"/>
      <c r="W127" s="369"/>
      <c r="X127" s="369"/>
      <c r="Y127" s="360"/>
      <c r="Z127" s="360"/>
      <c r="AA127" s="360"/>
      <c r="AB127" s="360"/>
    </row>
    <row r="128" spans="1:28">
      <c r="A128" s="385" t="s">
        <v>0</v>
      </c>
      <c r="B128" s="383">
        <v>1090</v>
      </c>
      <c r="C128" s="570"/>
      <c r="D128" s="570"/>
      <c r="E128" s="570"/>
      <c r="F128" s="570"/>
      <c r="G128" s="570"/>
      <c r="H128" s="570"/>
      <c r="I128" s="570"/>
      <c r="J128" s="570"/>
      <c r="K128" s="570"/>
      <c r="L128" s="570"/>
      <c r="M128" s="570"/>
      <c r="N128" s="570"/>
      <c r="O128" s="570"/>
      <c r="P128" s="570"/>
      <c r="Q128" s="570"/>
      <c r="R128" s="570"/>
      <c r="S128" s="570"/>
      <c r="T128" s="360"/>
      <c r="U128" s="360"/>
      <c r="V128" s="360"/>
      <c r="W128" s="369"/>
      <c r="X128" s="369"/>
      <c r="Y128" s="361"/>
      <c r="Z128" s="361"/>
      <c r="AA128" s="360"/>
      <c r="AB128" s="360"/>
    </row>
    <row r="129" spans="1:28" ht="94.5" customHeight="1">
      <c r="A129" s="371"/>
      <c r="B129" s="402"/>
      <c r="C129" s="403"/>
      <c r="D129" s="404"/>
      <c r="E129" s="404"/>
      <c r="F129" s="404"/>
      <c r="G129" s="403"/>
      <c r="H129" s="403"/>
      <c r="I129" s="404"/>
      <c r="J129" s="404"/>
      <c r="K129" s="403"/>
      <c r="L129" s="403"/>
      <c r="M129" s="404"/>
      <c r="N129" s="404"/>
      <c r="O129" s="403"/>
      <c r="P129" s="403"/>
      <c r="Q129" s="403"/>
      <c r="R129" s="403"/>
      <c r="S129" s="403"/>
      <c r="T129" s="361"/>
      <c r="U129" s="361"/>
      <c r="V129" s="361"/>
      <c r="W129" s="369"/>
      <c r="X129" s="369"/>
      <c r="Y129" s="361"/>
      <c r="Z129" s="361"/>
      <c r="AA129" s="361"/>
      <c r="AB129" s="361"/>
    </row>
    <row r="130" spans="1:28">
      <c r="A130" s="371"/>
      <c r="B130" s="402"/>
      <c r="C130" s="369"/>
      <c r="D130" s="405"/>
      <c r="E130" s="405"/>
      <c r="F130" s="405"/>
      <c r="G130" s="369"/>
      <c r="H130" s="369"/>
      <c r="I130" s="405"/>
      <c r="J130" s="405"/>
      <c r="K130" s="369"/>
      <c r="L130" s="369"/>
      <c r="M130" s="405"/>
      <c r="N130" s="405"/>
      <c r="O130" s="369"/>
      <c r="P130" s="369"/>
      <c r="Q130" s="369"/>
      <c r="R130" s="369"/>
      <c r="S130" s="369"/>
      <c r="T130" s="361"/>
      <c r="U130" s="361"/>
      <c r="V130" s="361"/>
      <c r="W130" s="369"/>
      <c r="X130" s="369"/>
      <c r="Y130" s="360"/>
    </row>
    <row r="131" spans="1:28">
      <c r="B131" s="360"/>
      <c r="C131" s="360"/>
      <c r="G131" s="360"/>
      <c r="H131" s="360"/>
      <c r="I131" s="360"/>
      <c r="J131" s="360"/>
      <c r="K131" s="360"/>
      <c r="L131" s="360"/>
      <c r="M131" s="360"/>
      <c r="N131" s="360"/>
      <c r="O131" s="360"/>
      <c r="P131" s="360"/>
      <c r="Q131" s="360"/>
      <c r="R131" s="360"/>
      <c r="S131" s="360"/>
      <c r="T131" s="360"/>
      <c r="U131" s="360"/>
      <c r="V131" s="360"/>
      <c r="W131" s="369"/>
      <c r="X131" s="369"/>
      <c r="Y131" s="360"/>
    </row>
    <row r="132" spans="1:28">
      <c r="W132" s="369"/>
      <c r="X132" s="369"/>
    </row>
    <row r="133" spans="1:28">
      <c r="W133" s="369"/>
      <c r="X133" s="369"/>
    </row>
    <row r="134" spans="1:28">
      <c r="W134" s="369"/>
      <c r="X134" s="369"/>
    </row>
    <row r="135" spans="1:28">
      <c r="W135" s="369"/>
      <c r="X135" s="369"/>
    </row>
    <row r="136" spans="1:28">
      <c r="W136" s="369"/>
      <c r="X136" s="369"/>
    </row>
    <row r="137" spans="1:28">
      <c r="W137" s="369"/>
      <c r="X137" s="369"/>
    </row>
    <row r="138" spans="1:28">
      <c r="W138" s="369"/>
      <c r="X138" s="369"/>
    </row>
    <row r="139" spans="1:28">
      <c r="W139" s="369"/>
      <c r="X139" s="369"/>
    </row>
    <row r="140" spans="1:28">
      <c r="W140" s="369"/>
      <c r="X140" s="369"/>
    </row>
    <row r="141" spans="1:28">
      <c r="W141" s="369"/>
      <c r="X141" s="369"/>
    </row>
    <row r="142" spans="1:28">
      <c r="W142" s="369"/>
      <c r="X142" s="369"/>
    </row>
    <row r="143" spans="1:28">
      <c r="W143" s="369"/>
    </row>
    <row r="144" spans="1:28">
      <c r="W144" s="369"/>
      <c r="X144" s="369"/>
    </row>
    <row r="145" spans="23:24">
      <c r="W145" s="369"/>
      <c r="X145" s="369"/>
    </row>
    <row r="146" spans="23:24">
      <c r="W146" s="369"/>
      <c r="X146" s="369"/>
    </row>
    <row r="147" spans="23:24">
      <c r="W147" s="369"/>
      <c r="X147" s="369"/>
    </row>
    <row r="148" spans="23:24">
      <c r="W148" s="369"/>
      <c r="X148" s="369"/>
    </row>
    <row r="149" spans="23:24">
      <c r="W149" s="369"/>
      <c r="X149" s="369"/>
    </row>
    <row r="150" spans="23:24">
      <c r="W150" s="369"/>
      <c r="X150" s="369"/>
    </row>
    <row r="151" spans="23:24">
      <c r="W151" s="369"/>
      <c r="X151" s="369"/>
    </row>
    <row r="152" spans="23:24">
      <c r="W152" s="369"/>
      <c r="X152" s="369"/>
    </row>
    <row r="153" spans="23:24">
      <c r="W153" s="369"/>
      <c r="X153" s="369"/>
    </row>
    <row r="154" spans="23:24">
      <c r="W154" s="369"/>
      <c r="X154" s="369"/>
    </row>
    <row r="155" spans="23:24">
      <c r="W155" s="369"/>
      <c r="X155" s="369"/>
    </row>
    <row r="156" spans="23:24">
      <c r="W156" s="369"/>
      <c r="X156" s="369"/>
    </row>
    <row r="157" spans="23:24">
      <c r="W157" s="369"/>
      <c r="X157" s="369"/>
    </row>
    <row r="158" spans="23:24">
      <c r="W158" s="369"/>
      <c r="X158" s="369"/>
    </row>
    <row r="159" spans="23:24">
      <c r="W159" s="369"/>
      <c r="X159" s="369"/>
    </row>
    <row r="160" spans="23:24">
      <c r="W160" s="369"/>
    </row>
    <row r="161" spans="23:24">
      <c r="W161" s="399"/>
      <c r="X161" s="369"/>
    </row>
    <row r="162" spans="23:24">
      <c r="W162" s="369"/>
      <c r="X162" s="369"/>
    </row>
    <row r="163" spans="23:24">
      <c r="W163" s="369"/>
      <c r="X163" s="369"/>
    </row>
    <row r="164" spans="23:24">
      <c r="W164" s="369"/>
      <c r="X164" s="369"/>
    </row>
    <row r="165" spans="23:24">
      <c r="W165" s="369"/>
      <c r="X165" s="369"/>
    </row>
    <row r="166" spans="23:24">
      <c r="W166" s="369"/>
      <c r="X166" s="369"/>
    </row>
    <row r="167" spans="23:24">
      <c r="W167" s="369"/>
      <c r="X167" s="369"/>
    </row>
    <row r="168" spans="23:24">
      <c r="W168" s="369"/>
      <c r="X168" s="369"/>
    </row>
    <row r="169" spans="23:24">
      <c r="W169" s="369"/>
      <c r="X169" s="369"/>
    </row>
    <row r="170" spans="23:24">
      <c r="W170" s="369"/>
      <c r="X170" s="369"/>
    </row>
    <row r="171" spans="23:24">
      <c r="W171" s="369"/>
      <c r="X171" s="369"/>
    </row>
    <row r="172" spans="23:24">
      <c r="W172" s="369"/>
      <c r="X172" s="369"/>
    </row>
    <row r="173" spans="23:24">
      <c r="W173" s="369"/>
      <c r="X173" s="369"/>
    </row>
    <row r="174" spans="23:24">
      <c r="W174" s="369"/>
      <c r="X174" s="369"/>
    </row>
    <row r="175" spans="23:24">
      <c r="W175" s="369"/>
      <c r="X175" s="369"/>
    </row>
    <row r="176" spans="23:24">
      <c r="W176" s="369"/>
      <c r="X176" s="369"/>
    </row>
    <row r="177" spans="23:24">
      <c r="W177" s="369"/>
      <c r="X177" s="369"/>
    </row>
    <row r="178" spans="23:24">
      <c r="W178" s="369"/>
    </row>
    <row r="179" spans="23:24">
      <c r="W179" s="369"/>
      <c r="X179" s="369"/>
    </row>
    <row r="180" spans="23:24">
      <c r="W180" s="369"/>
      <c r="X180" s="369"/>
    </row>
    <row r="181" spans="23:24">
      <c r="W181" s="369"/>
      <c r="X181" s="369"/>
    </row>
    <row r="182" spans="23:24">
      <c r="W182" s="369"/>
      <c r="X182" s="369"/>
    </row>
    <row r="183" spans="23:24">
      <c r="W183" s="369"/>
      <c r="X183" s="369"/>
    </row>
    <row r="184" spans="23:24">
      <c r="W184" s="369"/>
      <c r="X184" s="369"/>
    </row>
    <row r="185" spans="23:24">
      <c r="W185" s="369"/>
      <c r="X185" s="369"/>
    </row>
    <row r="186" spans="23:24">
      <c r="W186" s="369"/>
      <c r="X186" s="369"/>
    </row>
    <row r="187" spans="23:24">
      <c r="W187" s="360"/>
      <c r="X187" s="360"/>
    </row>
    <row r="188" spans="23:24">
      <c r="W188" s="360"/>
      <c r="X188" s="360"/>
    </row>
    <row r="189" spans="23:24">
      <c r="W189" s="360"/>
      <c r="X189" s="360"/>
    </row>
    <row r="190" spans="23:24">
      <c r="W190" s="360"/>
      <c r="X190" s="360"/>
    </row>
    <row r="191" spans="23:24">
      <c r="W191" s="360"/>
      <c r="X191" s="360"/>
    </row>
    <row r="192" spans="23:24">
      <c r="W192" s="360"/>
      <c r="X192" s="360"/>
    </row>
    <row r="193" spans="23:24">
      <c r="W193" s="360"/>
      <c r="X193" s="360"/>
    </row>
    <row r="194" spans="23:24">
      <c r="W194" s="360"/>
      <c r="X194" s="360"/>
    </row>
    <row r="195" spans="23:24">
      <c r="W195" s="360"/>
      <c r="X195" s="360"/>
    </row>
    <row r="196" spans="23:24">
      <c r="W196" s="361"/>
      <c r="X196" s="361"/>
    </row>
  </sheetData>
  <sheetProtection algorithmName="SHA-512" hashValue="L+6Y94mXHnnJNNd+R3MYbowPxHywQUC6qh1XsXjSVQcA0E5CMCQq9xtzBSQvvSqMIawOAh3XSfGV0rqDaEF3BA==" saltValue="uqax1oMyqo/iZgKRPkfrpQ==" spinCount="100000" sheet="1" objects="1" scenarios="1"/>
  <mergeCells count="7">
    <mergeCell ref="S10:S11"/>
    <mergeCell ref="C10:G10"/>
    <mergeCell ref="H10:K10"/>
    <mergeCell ref="L10:O10"/>
    <mergeCell ref="P10:P11"/>
    <mergeCell ref="Q10:Q11"/>
    <mergeCell ref="R10:R11"/>
  </mergeCells>
  <pageMargins left="0.7" right="0.7" top="0.75" bottom="0.75" header="0.3" footer="0.3"/>
  <pageSetup paperSize="8" scale="47" fitToHeight="0" orientation="landscape" r:id="rId1"/>
  <rowBreaks count="5" manualBreakCount="5">
    <brk id="45" max="25" man="1"/>
    <brk id="68" max="25" man="1"/>
    <brk id="76" max="25" man="1"/>
    <brk id="95" max="25" man="1"/>
    <brk id="113" max="2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0">
    <pageSetUpPr fitToPage="1"/>
  </sheetPr>
  <dimension ref="A1:F26"/>
  <sheetViews>
    <sheetView workbookViewId="0"/>
  </sheetViews>
  <sheetFormatPr baseColWidth="10" defaultColWidth="11.5703125" defaultRowHeight="12.75"/>
  <cols>
    <col min="1" max="1" width="41" style="115" customWidth="1"/>
    <col min="2" max="2" width="11.5703125" style="115"/>
    <col min="3" max="6" width="15.7109375" style="115" customWidth="1"/>
    <col min="7" max="16384" width="11.5703125" style="115"/>
  </cols>
  <sheetData>
    <row r="1" spans="1:6">
      <c r="A1" s="163" t="s">
        <v>391</v>
      </c>
      <c r="B1" s="164"/>
      <c r="C1" s="139"/>
      <c r="D1" s="139"/>
      <c r="E1" s="139"/>
      <c r="F1" s="139"/>
    </row>
    <row r="2" spans="1:6">
      <c r="A2" s="165" t="s">
        <v>392</v>
      </c>
      <c r="B2" s="164"/>
      <c r="C2" s="139"/>
      <c r="D2" s="139"/>
      <c r="E2" s="139"/>
      <c r="F2" s="139"/>
    </row>
    <row r="3" spans="1:6">
      <c r="A3" s="139"/>
      <c r="B3" s="164"/>
      <c r="C3" s="139"/>
      <c r="D3" s="139"/>
      <c r="E3" s="139"/>
      <c r="F3" s="139"/>
    </row>
    <row r="4" spans="1:6" ht="24">
      <c r="A4" s="166"/>
      <c r="B4" s="162"/>
      <c r="C4" s="159" t="s">
        <v>393</v>
      </c>
      <c r="D4" s="159" t="s">
        <v>394</v>
      </c>
      <c r="E4" s="159" t="s">
        <v>395</v>
      </c>
      <c r="F4" s="159" t="s">
        <v>396</v>
      </c>
    </row>
    <row r="5" spans="1:6">
      <c r="A5" s="162"/>
      <c r="B5" s="162"/>
      <c r="C5" s="143">
        <v>10</v>
      </c>
      <c r="D5" s="156">
        <v>20</v>
      </c>
      <c r="E5" s="156">
        <v>30</v>
      </c>
      <c r="F5" s="156">
        <v>40</v>
      </c>
    </row>
    <row r="6" spans="1:6" ht="15" customHeight="1">
      <c r="A6" s="167" t="s">
        <v>397</v>
      </c>
      <c r="B6" s="168"/>
      <c r="C6" s="338"/>
      <c r="D6" s="338"/>
      <c r="E6" s="338"/>
      <c r="F6" s="338"/>
    </row>
    <row r="7" spans="1:6" ht="15" customHeight="1">
      <c r="A7" s="169" t="s">
        <v>398</v>
      </c>
      <c r="B7" s="145">
        <v>10</v>
      </c>
      <c r="C7" s="251"/>
      <c r="D7" s="251"/>
      <c r="E7" s="251"/>
      <c r="F7" s="251"/>
    </row>
    <row r="8" spans="1:6" ht="15" customHeight="1">
      <c r="A8" s="169" t="s">
        <v>399</v>
      </c>
      <c r="B8" s="145"/>
      <c r="C8" s="338"/>
      <c r="D8" s="338"/>
      <c r="E8" s="338"/>
      <c r="F8" s="338"/>
    </row>
    <row r="9" spans="1:6" ht="21.75" customHeight="1">
      <c r="A9" s="124" t="s">
        <v>400</v>
      </c>
      <c r="B9" s="145">
        <v>20</v>
      </c>
      <c r="C9" s="251"/>
      <c r="D9" s="251"/>
      <c r="E9" s="251"/>
      <c r="F9" s="251"/>
    </row>
    <row r="10" spans="1:6" ht="15" customHeight="1">
      <c r="A10" s="124" t="s">
        <v>401</v>
      </c>
      <c r="B10" s="145">
        <v>30</v>
      </c>
      <c r="C10" s="251"/>
      <c r="D10" s="251"/>
      <c r="E10" s="251"/>
      <c r="F10" s="251"/>
    </row>
    <row r="11" spans="1:6" ht="15" customHeight="1">
      <c r="A11" s="124" t="s">
        <v>402</v>
      </c>
      <c r="B11" s="145">
        <v>40</v>
      </c>
      <c r="C11" s="251"/>
      <c r="D11" s="251"/>
      <c r="E11" s="251"/>
      <c r="F11" s="251"/>
    </row>
    <row r="12" spans="1:6" ht="15" customHeight="1">
      <c r="A12" s="170" t="s">
        <v>403</v>
      </c>
      <c r="B12" s="145">
        <v>50</v>
      </c>
      <c r="C12" s="251"/>
      <c r="D12" s="251"/>
      <c r="E12" s="251"/>
      <c r="F12" s="251"/>
    </row>
    <row r="13" spans="1:6" ht="15" customHeight="1">
      <c r="A13" s="170" t="s">
        <v>404</v>
      </c>
      <c r="B13" s="145">
        <v>60</v>
      </c>
      <c r="C13" s="251"/>
      <c r="D13" s="251"/>
      <c r="E13" s="251"/>
      <c r="F13" s="251"/>
    </row>
    <row r="14" spans="1:6" ht="15" customHeight="1">
      <c r="A14" s="170" t="s">
        <v>405</v>
      </c>
      <c r="B14" s="145">
        <v>70</v>
      </c>
      <c r="C14" s="251"/>
      <c r="D14" s="251"/>
      <c r="E14" s="251"/>
      <c r="F14" s="251"/>
    </row>
    <row r="15" spans="1:6" ht="15" customHeight="1">
      <c r="A15" s="170" t="s">
        <v>406</v>
      </c>
      <c r="B15" s="145">
        <v>80</v>
      </c>
      <c r="C15" s="251"/>
      <c r="D15" s="251"/>
      <c r="E15" s="251"/>
      <c r="F15" s="251"/>
    </row>
    <row r="16" spans="1:6" ht="15" customHeight="1">
      <c r="A16" s="124" t="s">
        <v>407</v>
      </c>
      <c r="B16" s="145">
        <v>90</v>
      </c>
      <c r="C16" s="251"/>
      <c r="D16" s="251"/>
      <c r="E16" s="251"/>
      <c r="F16" s="251"/>
    </row>
    <row r="17" spans="1:6" ht="15" customHeight="1">
      <c r="A17" s="124" t="s">
        <v>408</v>
      </c>
      <c r="B17" s="145">
        <v>100</v>
      </c>
      <c r="C17" s="251"/>
      <c r="D17" s="251"/>
      <c r="E17" s="251"/>
      <c r="F17" s="251"/>
    </row>
    <row r="18" spans="1:6" ht="15" customHeight="1">
      <c r="A18" s="124" t="s">
        <v>409</v>
      </c>
      <c r="B18" s="145">
        <v>110</v>
      </c>
      <c r="C18" s="251"/>
      <c r="D18" s="251"/>
      <c r="E18" s="251"/>
      <c r="F18" s="251"/>
    </row>
    <row r="19" spans="1:6" ht="15" customHeight="1">
      <c r="A19" s="129" t="s">
        <v>410</v>
      </c>
      <c r="B19" s="145">
        <v>120</v>
      </c>
      <c r="C19" s="251"/>
      <c r="D19" s="251"/>
      <c r="E19" s="251"/>
      <c r="F19" s="251"/>
    </row>
    <row r="20" spans="1:6" ht="15" customHeight="1">
      <c r="A20" s="128" t="s">
        <v>411</v>
      </c>
      <c r="B20" s="145">
        <v>130</v>
      </c>
      <c r="C20" s="251"/>
      <c r="D20" s="251"/>
      <c r="E20" s="251"/>
      <c r="F20" s="251"/>
    </row>
    <row r="21" spans="1:6" ht="28.15" customHeight="1">
      <c r="A21" s="252"/>
      <c r="B21" s="172"/>
      <c r="C21" s="339"/>
      <c r="D21" s="339"/>
      <c r="E21" s="339"/>
      <c r="F21" s="339"/>
    </row>
    <row r="22" spans="1:6" ht="15" customHeight="1">
      <c r="A22" s="174"/>
      <c r="B22" s="172"/>
      <c r="C22" s="340" t="s">
        <v>412</v>
      </c>
      <c r="D22" s="339"/>
      <c r="E22" s="339"/>
      <c r="F22" s="339"/>
    </row>
    <row r="23" spans="1:6" ht="15" customHeight="1">
      <c r="A23" s="171"/>
      <c r="B23" s="172"/>
      <c r="C23" s="156">
        <v>50</v>
      </c>
      <c r="D23" s="339"/>
      <c r="E23" s="339"/>
      <c r="F23" s="339"/>
    </row>
    <row r="24" spans="1:6" ht="15" customHeight="1">
      <c r="A24" s="175" t="s">
        <v>413</v>
      </c>
      <c r="B24" s="123">
        <v>140</v>
      </c>
      <c r="C24" s="251"/>
      <c r="D24" s="339"/>
      <c r="E24" s="339"/>
      <c r="F24" s="339"/>
    </row>
    <row r="25" spans="1:6" ht="15" customHeight="1">
      <c r="A25" s="175" t="s">
        <v>414</v>
      </c>
      <c r="B25" s="123">
        <v>150</v>
      </c>
      <c r="C25" s="251"/>
      <c r="D25" s="339"/>
      <c r="E25" s="339"/>
      <c r="F25" s="339"/>
    </row>
    <row r="26" spans="1:6" ht="15" customHeight="1">
      <c r="A26" s="130" t="s">
        <v>4</v>
      </c>
      <c r="B26" s="123">
        <v>160</v>
      </c>
      <c r="C26" s="251"/>
      <c r="D26" s="339"/>
      <c r="E26" s="339"/>
      <c r="F26" s="339"/>
    </row>
  </sheetData>
  <sheetProtection algorithmName="SHA-512" hashValue="T6kT05l3uOdF2TwmR+P83SMmdccHRj34jzJSpIuIjJ470/UOYZC46x7kUnoMPilzFIY0JrwBO8Hm8krvl+G7rQ==" saltValue="QbEItY5jx6upGO/73lcIN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1">
    <pageSetUpPr fitToPage="1"/>
  </sheetPr>
  <dimension ref="A1:D31"/>
  <sheetViews>
    <sheetView zoomScale="90" zoomScaleNormal="90" workbookViewId="0"/>
  </sheetViews>
  <sheetFormatPr baseColWidth="10" defaultColWidth="11.5703125" defaultRowHeight="12.75"/>
  <cols>
    <col min="1" max="1" width="79.28515625" style="115" customWidth="1"/>
    <col min="2" max="2" width="11.5703125" style="115"/>
    <col min="3" max="4" width="15.7109375" style="115" customWidth="1"/>
    <col min="5" max="16384" width="11.5703125" style="115"/>
  </cols>
  <sheetData>
    <row r="1" spans="1:4">
      <c r="A1" s="163" t="s">
        <v>415</v>
      </c>
      <c r="B1" s="172"/>
      <c r="C1" s="119"/>
      <c r="D1" s="119"/>
    </row>
    <row r="2" spans="1:4">
      <c r="A2" s="165" t="s">
        <v>416</v>
      </c>
      <c r="B2" s="172"/>
      <c r="C2" s="119"/>
      <c r="D2" s="119"/>
    </row>
    <row r="3" spans="1:4">
      <c r="A3" s="139"/>
      <c r="B3" s="172"/>
      <c r="C3" s="119"/>
      <c r="D3" s="119"/>
    </row>
    <row r="4" spans="1:4" ht="24">
      <c r="A4" s="152"/>
      <c r="B4" s="176"/>
      <c r="C4" s="159" t="s">
        <v>396</v>
      </c>
      <c r="D4" s="159" t="s">
        <v>393</v>
      </c>
    </row>
    <row r="5" spans="1:4">
      <c r="A5" s="177"/>
      <c r="B5" s="178"/>
      <c r="C5" s="179">
        <v>10</v>
      </c>
      <c r="D5" s="179">
        <v>20</v>
      </c>
    </row>
    <row r="6" spans="1:4">
      <c r="A6" s="180" t="s">
        <v>417</v>
      </c>
      <c r="B6" s="145"/>
      <c r="C6" s="211"/>
      <c r="D6" s="211"/>
    </row>
    <row r="7" spans="1:4" ht="15" customHeight="1">
      <c r="A7" s="181" t="s">
        <v>204</v>
      </c>
      <c r="B7" s="145">
        <v>10</v>
      </c>
      <c r="C7" s="341"/>
      <c r="D7" s="341"/>
    </row>
    <row r="8" spans="1:4" ht="15" customHeight="1">
      <c r="A8" s="181" t="s">
        <v>418</v>
      </c>
      <c r="B8" s="145">
        <v>20</v>
      </c>
      <c r="C8" s="341"/>
      <c r="D8" s="341"/>
    </row>
    <row r="9" spans="1:4" ht="15" customHeight="1">
      <c r="A9" s="181" t="s">
        <v>419</v>
      </c>
      <c r="B9" s="145">
        <v>30</v>
      </c>
      <c r="C9" s="341"/>
      <c r="D9" s="341"/>
    </row>
    <row r="10" spans="1:4" ht="15" customHeight="1">
      <c r="A10" s="181" t="s">
        <v>420</v>
      </c>
      <c r="B10" s="145">
        <v>40</v>
      </c>
      <c r="C10" s="341"/>
      <c r="D10" s="341"/>
    </row>
    <row r="11" spans="1:4" ht="15" customHeight="1">
      <c r="A11" s="181" t="s">
        <v>421</v>
      </c>
      <c r="B11" s="145">
        <v>50</v>
      </c>
      <c r="C11" s="341"/>
      <c r="D11" s="341"/>
    </row>
    <row r="12" spans="1:4" ht="15" customHeight="1">
      <c r="A12" s="181" t="s">
        <v>422</v>
      </c>
      <c r="B12" s="145">
        <v>60</v>
      </c>
      <c r="C12" s="341"/>
      <c r="D12" s="341"/>
    </row>
    <row r="13" spans="1:4" ht="15" customHeight="1">
      <c r="A13" s="124" t="s">
        <v>423</v>
      </c>
      <c r="B13" s="145">
        <v>70</v>
      </c>
      <c r="C13" s="341"/>
      <c r="D13" s="341"/>
    </row>
    <row r="14" spans="1:4" ht="15" customHeight="1">
      <c r="A14" s="182" t="s">
        <v>424</v>
      </c>
      <c r="B14" s="145">
        <v>80</v>
      </c>
      <c r="C14" s="341"/>
      <c r="D14" s="341"/>
    </row>
    <row r="15" spans="1:4" ht="15" customHeight="1">
      <c r="A15" s="182" t="s">
        <v>425</v>
      </c>
      <c r="B15" s="145">
        <v>90</v>
      </c>
      <c r="C15" s="341"/>
      <c r="D15" s="341"/>
    </row>
    <row r="16" spans="1:4" ht="15" customHeight="1">
      <c r="A16" s="181" t="s">
        <v>426</v>
      </c>
      <c r="B16" s="145">
        <v>100</v>
      </c>
      <c r="C16" s="341"/>
      <c r="D16" s="341"/>
    </row>
    <row r="17" spans="1:4" ht="15" customHeight="1">
      <c r="A17" s="183" t="s">
        <v>427</v>
      </c>
      <c r="B17" s="145">
        <v>110</v>
      </c>
      <c r="C17" s="341"/>
      <c r="D17" s="341"/>
    </row>
    <row r="18" spans="1:4" ht="15" customHeight="1">
      <c r="A18" s="181" t="s">
        <v>207</v>
      </c>
      <c r="B18" s="145">
        <v>120</v>
      </c>
      <c r="C18" s="341"/>
      <c r="D18" s="341"/>
    </row>
    <row r="19" spans="1:4" ht="15" customHeight="1">
      <c r="A19" s="184" t="s">
        <v>428</v>
      </c>
      <c r="B19" s="145">
        <v>130</v>
      </c>
      <c r="C19" s="341"/>
      <c r="D19" s="341"/>
    </row>
    <row r="20" spans="1:4" ht="15" customHeight="1">
      <c r="A20" s="180" t="s">
        <v>429</v>
      </c>
      <c r="B20" s="145"/>
      <c r="C20" s="342"/>
      <c r="D20" s="342"/>
    </row>
    <row r="21" spans="1:4" ht="15" customHeight="1">
      <c r="A21" s="181" t="s">
        <v>430</v>
      </c>
      <c r="B21" s="145">
        <v>140</v>
      </c>
      <c r="C21" s="341"/>
      <c r="D21" s="341"/>
    </row>
    <row r="22" spans="1:4" ht="15" customHeight="1">
      <c r="A22" s="181" t="s">
        <v>431</v>
      </c>
      <c r="B22" s="145">
        <v>150</v>
      </c>
      <c r="C22" s="341"/>
      <c r="D22" s="341"/>
    </row>
    <row r="23" spans="1:4" ht="15" customHeight="1">
      <c r="A23" s="181" t="s">
        <v>432</v>
      </c>
      <c r="B23" s="145">
        <v>160</v>
      </c>
      <c r="C23" s="341"/>
      <c r="D23" s="341"/>
    </row>
    <row r="24" spans="1:4" ht="15" customHeight="1">
      <c r="A24" s="181" t="s">
        <v>422</v>
      </c>
      <c r="B24" s="145">
        <v>170</v>
      </c>
      <c r="C24" s="341"/>
      <c r="D24" s="341"/>
    </row>
    <row r="25" spans="1:4" ht="15" customHeight="1">
      <c r="A25" s="124" t="s">
        <v>423</v>
      </c>
      <c r="B25" s="145">
        <v>180</v>
      </c>
      <c r="C25" s="341"/>
      <c r="D25" s="341"/>
    </row>
    <row r="26" spans="1:4" ht="15" customHeight="1">
      <c r="A26" s="182" t="s">
        <v>424</v>
      </c>
      <c r="B26" s="145">
        <v>190</v>
      </c>
      <c r="C26" s="341"/>
      <c r="D26" s="341"/>
    </row>
    <row r="27" spans="1:4" ht="15" customHeight="1">
      <c r="A27" s="182" t="s">
        <v>425</v>
      </c>
      <c r="B27" s="145">
        <v>200</v>
      </c>
      <c r="C27" s="341"/>
      <c r="D27" s="341"/>
    </row>
    <row r="28" spans="1:4" ht="15" customHeight="1">
      <c r="A28" s="181" t="s">
        <v>433</v>
      </c>
      <c r="B28" s="145">
        <v>210</v>
      </c>
      <c r="C28" s="341"/>
      <c r="D28" s="341"/>
    </row>
    <row r="29" spans="1:4" ht="15" customHeight="1">
      <c r="A29" s="183" t="s">
        <v>434</v>
      </c>
      <c r="B29" s="145">
        <v>220</v>
      </c>
      <c r="C29" s="341"/>
      <c r="D29" s="341"/>
    </row>
    <row r="30" spans="1:4" ht="15" customHeight="1">
      <c r="A30" s="181" t="s">
        <v>207</v>
      </c>
      <c r="B30" s="145">
        <v>230</v>
      </c>
      <c r="C30" s="341"/>
      <c r="D30" s="341"/>
    </row>
    <row r="31" spans="1:4" ht="15" customHeight="1">
      <c r="A31" s="184" t="s">
        <v>435</v>
      </c>
      <c r="B31" s="145">
        <v>240</v>
      </c>
      <c r="C31" s="341"/>
      <c r="D31" s="341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>
    <pageSetUpPr fitToPage="1"/>
  </sheetPr>
  <dimension ref="A1:H66"/>
  <sheetViews>
    <sheetView workbookViewId="0"/>
  </sheetViews>
  <sheetFormatPr baseColWidth="10" defaultColWidth="11.5703125" defaultRowHeight="12.75"/>
  <cols>
    <col min="1" max="1" width="54.140625" style="115" customWidth="1"/>
    <col min="2" max="2" width="11.5703125" style="115"/>
    <col min="3" max="8" width="15.7109375" style="115" customWidth="1"/>
    <col min="9" max="16384" width="11.5703125" style="115"/>
  </cols>
  <sheetData>
    <row r="1" spans="1:8">
      <c r="A1" s="185" t="s">
        <v>436</v>
      </c>
      <c r="B1" s="172"/>
      <c r="C1" s="186"/>
      <c r="D1" s="186"/>
      <c r="E1" s="186"/>
      <c r="F1" s="186"/>
      <c r="G1" s="186"/>
      <c r="H1" s="186"/>
    </row>
    <row r="2" spans="1:8" ht="58.5" customHeight="1">
      <c r="A2" s="187" t="s">
        <v>437</v>
      </c>
      <c r="B2" s="172"/>
      <c r="C2" s="186"/>
      <c r="D2" s="186"/>
      <c r="E2" s="186"/>
      <c r="F2" s="186"/>
      <c r="G2" s="186"/>
      <c r="H2" s="186"/>
    </row>
    <row r="3" spans="1:8">
      <c r="A3" s="186"/>
      <c r="B3" s="172"/>
      <c r="C3" s="186"/>
      <c r="D3" s="186"/>
      <c r="E3" s="186"/>
      <c r="F3" s="186"/>
      <c r="G3" s="186"/>
      <c r="H3" s="186"/>
    </row>
    <row r="4" spans="1:8">
      <c r="A4" s="186"/>
      <c r="B4" s="172"/>
      <c r="C4" s="188" t="s">
        <v>7</v>
      </c>
      <c r="D4" s="188" t="s">
        <v>8</v>
      </c>
      <c r="E4" s="189"/>
      <c r="F4" s="189"/>
      <c r="G4" s="186"/>
      <c r="H4" s="186"/>
    </row>
    <row r="5" spans="1:8">
      <c r="A5" s="186"/>
      <c r="B5" s="190"/>
      <c r="C5" s="156">
        <v>10</v>
      </c>
      <c r="D5" s="156">
        <v>20</v>
      </c>
      <c r="E5" s="191"/>
      <c r="F5" s="191"/>
      <c r="G5" s="186"/>
      <c r="H5" s="186"/>
    </row>
    <row r="6" spans="1:8" ht="15" customHeight="1">
      <c r="A6" s="192" t="s">
        <v>438</v>
      </c>
      <c r="B6" s="145"/>
      <c r="C6" s="146" t="s">
        <v>23</v>
      </c>
      <c r="D6" s="146" t="s">
        <v>23</v>
      </c>
      <c r="E6" s="191"/>
      <c r="F6" s="191"/>
      <c r="G6" s="186"/>
      <c r="H6" s="186"/>
    </row>
    <row r="7" spans="1:8" ht="15" customHeight="1">
      <c r="A7" s="193" t="s">
        <v>439</v>
      </c>
      <c r="B7" s="145">
        <v>10</v>
      </c>
      <c r="C7" s="343"/>
      <c r="D7" s="343"/>
      <c r="E7" s="194"/>
      <c r="F7" s="195"/>
      <c r="G7" s="186"/>
      <c r="H7" s="186"/>
    </row>
    <row r="8" spans="1:8" ht="15" customHeight="1">
      <c r="A8" s="193" t="s">
        <v>401</v>
      </c>
      <c r="B8" s="145">
        <v>20</v>
      </c>
      <c r="C8" s="343"/>
      <c r="D8" s="343"/>
      <c r="E8" s="194"/>
      <c r="F8" s="195"/>
      <c r="G8" s="186"/>
      <c r="H8" s="186"/>
    </row>
    <row r="9" spans="1:8" ht="15" customHeight="1">
      <c r="A9" s="193" t="s">
        <v>440</v>
      </c>
      <c r="B9" s="145">
        <v>30</v>
      </c>
      <c r="C9" s="343"/>
      <c r="D9" s="343"/>
      <c r="E9" s="194"/>
      <c r="F9" s="195"/>
      <c r="G9" s="186"/>
      <c r="H9" s="186"/>
    </row>
    <row r="10" spans="1:8" ht="15" customHeight="1">
      <c r="A10" s="196" t="s">
        <v>441</v>
      </c>
      <c r="B10" s="145">
        <v>40</v>
      </c>
      <c r="C10" s="343"/>
      <c r="D10" s="343"/>
      <c r="E10" s="194"/>
      <c r="F10" s="195"/>
      <c r="G10" s="186"/>
      <c r="H10" s="186"/>
    </row>
    <row r="11" spans="1:8" ht="15" customHeight="1">
      <c r="A11" s="196" t="s">
        <v>442</v>
      </c>
      <c r="B11" s="145">
        <v>50</v>
      </c>
      <c r="C11" s="343"/>
      <c r="D11" s="343"/>
      <c r="E11" s="194"/>
      <c r="F11" s="195"/>
      <c r="G11" s="186"/>
      <c r="H11" s="186"/>
    </row>
    <row r="12" spans="1:8" ht="15" customHeight="1">
      <c r="A12" s="193" t="s">
        <v>443</v>
      </c>
      <c r="B12" s="145">
        <v>60</v>
      </c>
      <c r="C12" s="343"/>
      <c r="D12" s="343"/>
      <c r="E12" s="194"/>
      <c r="F12" s="195"/>
      <c r="G12" s="186"/>
      <c r="H12" s="186"/>
    </row>
    <row r="13" spans="1:8" ht="15" customHeight="1">
      <c r="A13" s="193" t="s">
        <v>444</v>
      </c>
      <c r="B13" s="145">
        <v>70</v>
      </c>
      <c r="C13" s="343"/>
      <c r="D13" s="343"/>
      <c r="E13" s="194"/>
      <c r="F13" s="195"/>
      <c r="G13" s="186"/>
      <c r="H13" s="186"/>
    </row>
    <row r="14" spans="1:8" ht="15" customHeight="1">
      <c r="A14" s="193" t="s">
        <v>445</v>
      </c>
      <c r="B14" s="145">
        <v>80</v>
      </c>
      <c r="C14" s="343"/>
      <c r="D14" s="343"/>
      <c r="E14" s="194"/>
      <c r="F14" s="195"/>
      <c r="G14" s="186"/>
      <c r="H14" s="186"/>
    </row>
    <row r="15" spans="1:8" ht="15" customHeight="1">
      <c r="A15" s="130" t="s">
        <v>4</v>
      </c>
      <c r="B15" s="145">
        <v>90</v>
      </c>
      <c r="C15" s="343"/>
      <c r="D15" s="343"/>
      <c r="E15" s="197"/>
      <c r="F15" s="198"/>
      <c r="G15" s="186"/>
      <c r="H15" s="186"/>
    </row>
    <row r="16" spans="1:8" ht="33" customHeight="1">
      <c r="A16" s="199"/>
      <c r="B16" s="253"/>
      <c r="C16" s="186"/>
      <c r="D16" s="186"/>
      <c r="E16" s="186"/>
      <c r="F16" s="186"/>
      <c r="G16" s="186"/>
      <c r="H16" s="186"/>
    </row>
    <row r="17" spans="1:8">
      <c r="A17" s="186"/>
      <c r="B17" s="172"/>
      <c r="C17" s="188" t="s">
        <v>7</v>
      </c>
      <c r="D17" s="188" t="s">
        <v>8</v>
      </c>
      <c r="E17" s="186"/>
      <c r="F17" s="186"/>
      <c r="G17" s="186"/>
      <c r="H17" s="186"/>
    </row>
    <row r="18" spans="1:8">
      <c r="A18" s="186"/>
      <c r="B18" s="200"/>
      <c r="C18" s="122">
        <v>30</v>
      </c>
      <c r="D18" s="122">
        <v>40</v>
      </c>
      <c r="E18" s="186"/>
      <c r="F18" s="186"/>
      <c r="G18" s="186"/>
      <c r="H18" s="186"/>
    </row>
    <row r="19" spans="1:8" ht="15" customHeight="1">
      <c r="A19" s="192" t="s">
        <v>446</v>
      </c>
      <c r="B19" s="123"/>
      <c r="C19" s="125" t="s">
        <v>23</v>
      </c>
      <c r="D19" s="125" t="s">
        <v>23</v>
      </c>
      <c r="E19" s="186"/>
      <c r="F19" s="186"/>
      <c r="G19" s="186"/>
      <c r="H19" s="186"/>
    </row>
    <row r="20" spans="1:8" ht="15" customHeight="1">
      <c r="A20" s="193" t="s">
        <v>447</v>
      </c>
      <c r="B20" s="123">
        <v>100</v>
      </c>
      <c r="C20" s="344"/>
      <c r="D20" s="343"/>
      <c r="E20" s="194"/>
      <c r="F20" s="198"/>
      <c r="G20" s="198"/>
      <c r="H20" s="186"/>
    </row>
    <row r="21" spans="1:8" ht="15" customHeight="1">
      <c r="A21" s="193" t="s">
        <v>261</v>
      </c>
      <c r="B21" s="123">
        <v>110</v>
      </c>
      <c r="C21" s="344"/>
      <c r="D21" s="343"/>
      <c r="E21" s="194"/>
      <c r="F21" s="198"/>
      <c r="G21" s="198"/>
      <c r="H21" s="186"/>
    </row>
    <row r="22" spans="1:8" ht="15" customHeight="1">
      <c r="A22" s="193" t="s">
        <v>262</v>
      </c>
      <c r="B22" s="123">
        <v>120</v>
      </c>
      <c r="C22" s="344"/>
      <c r="D22" s="343"/>
      <c r="E22" s="194"/>
      <c r="F22" s="198"/>
      <c r="G22" s="198"/>
      <c r="H22" s="186"/>
    </row>
    <row r="23" spans="1:8" ht="15" customHeight="1">
      <c r="A23" s="193" t="s">
        <v>448</v>
      </c>
      <c r="B23" s="123">
        <v>130</v>
      </c>
      <c r="C23" s="344"/>
      <c r="D23" s="343"/>
      <c r="E23" s="194"/>
      <c r="F23" s="198"/>
      <c r="G23" s="198"/>
      <c r="H23" s="186"/>
    </row>
    <row r="24" spans="1:8" ht="15" customHeight="1">
      <c r="A24" s="193" t="s">
        <v>269</v>
      </c>
      <c r="B24" s="123">
        <v>140</v>
      </c>
      <c r="C24" s="344"/>
      <c r="D24" s="343"/>
      <c r="E24" s="194"/>
      <c r="F24" s="198"/>
      <c r="G24" s="198"/>
      <c r="H24" s="186"/>
    </row>
    <row r="25" spans="1:8" ht="15" customHeight="1">
      <c r="A25" s="193" t="s">
        <v>291</v>
      </c>
      <c r="B25" s="123">
        <v>150</v>
      </c>
      <c r="C25" s="344"/>
      <c r="D25" s="343"/>
      <c r="E25" s="194"/>
      <c r="F25" s="198"/>
      <c r="G25" s="198"/>
      <c r="H25" s="186"/>
    </row>
    <row r="26" spans="1:8" ht="15" customHeight="1">
      <c r="A26" s="130" t="s">
        <v>4</v>
      </c>
      <c r="B26" s="123">
        <v>160</v>
      </c>
      <c r="C26" s="344"/>
      <c r="D26" s="343"/>
      <c r="E26" s="194"/>
      <c r="F26" s="198"/>
      <c r="G26" s="186"/>
      <c r="H26" s="186"/>
    </row>
    <row r="27" spans="1:8" ht="27.6" customHeight="1">
      <c r="A27" s="174"/>
      <c r="B27" s="253"/>
      <c r="C27" s="201"/>
      <c r="D27" s="201"/>
      <c r="E27" s="164"/>
      <c r="F27" s="164"/>
      <c r="G27" s="186"/>
      <c r="H27" s="186"/>
    </row>
    <row r="28" spans="1:8">
      <c r="A28" s="202"/>
      <c r="B28" s="172"/>
      <c r="C28" s="188" t="s">
        <v>7</v>
      </c>
      <c r="D28" s="188" t="s">
        <v>8</v>
      </c>
      <c r="E28" s="203" t="s">
        <v>23</v>
      </c>
      <c r="F28" s="203" t="s">
        <v>23</v>
      </c>
      <c r="G28" s="186"/>
      <c r="H28" s="186"/>
    </row>
    <row r="29" spans="1:8">
      <c r="A29" s="186"/>
      <c r="B29" s="200"/>
      <c r="C29" s="122">
        <v>50</v>
      </c>
      <c r="D29" s="122">
        <v>60</v>
      </c>
      <c r="E29" s="203" t="s">
        <v>23</v>
      </c>
      <c r="F29" s="203" t="s">
        <v>23</v>
      </c>
      <c r="G29" s="186"/>
      <c r="H29" s="186"/>
    </row>
    <row r="30" spans="1:8">
      <c r="A30" s="192" t="s">
        <v>439</v>
      </c>
      <c r="B30" s="123"/>
      <c r="C30" s="125" t="s">
        <v>23</v>
      </c>
      <c r="D30" s="125" t="s">
        <v>23</v>
      </c>
      <c r="E30" s="203" t="s">
        <v>23</v>
      </c>
      <c r="F30" s="203" t="s">
        <v>23</v>
      </c>
      <c r="G30" s="186"/>
      <c r="H30" s="186"/>
    </row>
    <row r="31" spans="1:8" ht="15" customHeight="1">
      <c r="A31" s="204" t="s">
        <v>449</v>
      </c>
      <c r="B31" s="123">
        <v>170</v>
      </c>
      <c r="C31" s="345"/>
      <c r="D31" s="345"/>
      <c r="E31" s="194"/>
      <c r="F31" s="127"/>
      <c r="G31" s="186"/>
      <c r="H31" s="186"/>
    </row>
    <row r="32" spans="1:8" ht="15" customHeight="1">
      <c r="A32" s="204" t="s">
        <v>450</v>
      </c>
      <c r="B32" s="123">
        <v>180</v>
      </c>
      <c r="C32" s="345"/>
      <c r="D32" s="345"/>
      <c r="E32" s="194"/>
      <c r="F32" s="127"/>
      <c r="G32" s="186"/>
      <c r="H32" s="186"/>
    </row>
    <row r="33" spans="1:8" ht="15" customHeight="1">
      <c r="A33" s="204" t="s">
        <v>451</v>
      </c>
      <c r="B33" s="123">
        <v>190</v>
      </c>
      <c r="C33" s="345"/>
      <c r="D33" s="345"/>
      <c r="E33" s="194"/>
      <c r="F33" s="127"/>
      <c r="G33" s="186"/>
      <c r="H33" s="186"/>
    </row>
    <row r="34" spans="1:8" ht="15" customHeight="1">
      <c r="A34" s="193" t="s">
        <v>452</v>
      </c>
      <c r="B34" s="123">
        <v>200</v>
      </c>
      <c r="C34" s="345"/>
      <c r="D34" s="345"/>
      <c r="E34" s="194"/>
      <c r="F34" s="127"/>
      <c r="G34" s="186"/>
      <c r="H34" s="186"/>
    </row>
    <row r="35" spans="1:8" ht="15" customHeight="1">
      <c r="A35" s="204" t="s">
        <v>14</v>
      </c>
      <c r="B35" s="123">
        <v>210</v>
      </c>
      <c r="C35" s="345"/>
      <c r="D35" s="345"/>
      <c r="E35" s="194"/>
      <c r="F35" s="127"/>
      <c r="G35" s="186"/>
      <c r="H35" s="186"/>
    </row>
    <row r="36" spans="1:8" ht="15" customHeight="1">
      <c r="A36" s="130" t="s">
        <v>4</v>
      </c>
      <c r="B36" s="123">
        <v>220</v>
      </c>
      <c r="C36" s="345"/>
      <c r="D36" s="345"/>
      <c r="E36" s="194"/>
      <c r="F36" s="127"/>
      <c r="G36" s="186"/>
      <c r="H36" s="186"/>
    </row>
    <row r="37" spans="1:8" ht="15" customHeight="1">
      <c r="A37" s="205" t="s">
        <v>453</v>
      </c>
      <c r="B37" s="123">
        <v>230</v>
      </c>
      <c r="C37" s="345"/>
      <c r="D37" s="345"/>
      <c r="E37" s="194"/>
      <c r="F37" s="127"/>
      <c r="G37" s="186"/>
      <c r="H37" s="186"/>
    </row>
    <row r="38" spans="1:8" ht="15" customHeight="1">
      <c r="A38" s="206" t="s">
        <v>454</v>
      </c>
      <c r="B38" s="123">
        <v>240</v>
      </c>
      <c r="C38" s="345"/>
      <c r="D38" s="345"/>
      <c r="E38" s="194"/>
      <c r="F38" s="127"/>
      <c r="G38" s="186"/>
      <c r="H38" s="186"/>
    </row>
    <row r="39" spans="1:8" ht="15" customHeight="1">
      <c r="A39" s="206" t="s">
        <v>455</v>
      </c>
      <c r="B39" s="123">
        <v>250</v>
      </c>
      <c r="C39" s="345"/>
      <c r="D39" s="345"/>
      <c r="E39" s="194"/>
      <c r="F39" s="127"/>
      <c r="G39" s="186"/>
      <c r="H39" s="186"/>
    </row>
    <row r="40" spans="1:8" ht="30.6" customHeight="1">
      <c r="A40" s="174"/>
      <c r="B40" s="172"/>
      <c r="C40" s="201"/>
      <c r="D40" s="201"/>
      <c r="E40" s="164"/>
      <c r="F40" s="164"/>
      <c r="G40" s="186"/>
      <c r="H40" s="186"/>
    </row>
    <row r="41" spans="1:8">
      <c r="A41" s="202"/>
      <c r="B41" s="172"/>
      <c r="C41" s="732" t="s">
        <v>7</v>
      </c>
      <c r="D41" s="733"/>
      <c r="E41" s="732" t="s">
        <v>8</v>
      </c>
      <c r="F41" s="733"/>
      <c r="G41" s="186"/>
      <c r="H41" s="186"/>
    </row>
    <row r="42" spans="1:8" ht="24">
      <c r="A42" s="186"/>
      <c r="B42" s="172"/>
      <c r="C42" s="131" t="s">
        <v>456</v>
      </c>
      <c r="D42" s="131" t="s">
        <v>457</v>
      </c>
      <c r="E42" s="131" t="s">
        <v>456</v>
      </c>
      <c r="F42" s="131" t="s">
        <v>457</v>
      </c>
      <c r="G42" s="186"/>
      <c r="H42" s="186"/>
    </row>
    <row r="43" spans="1:8">
      <c r="A43" s="202"/>
      <c r="B43" s="200"/>
      <c r="C43" s="122">
        <v>70</v>
      </c>
      <c r="D43" s="122">
        <v>80</v>
      </c>
      <c r="E43" s="122">
        <v>90</v>
      </c>
      <c r="F43" s="122">
        <v>100</v>
      </c>
      <c r="G43" s="186"/>
      <c r="H43" s="186"/>
    </row>
    <row r="44" spans="1:8" ht="15" customHeight="1">
      <c r="A44" s="207" t="s">
        <v>458</v>
      </c>
      <c r="B44" s="123"/>
      <c r="C44" s="125" t="s">
        <v>23</v>
      </c>
      <c r="D44" s="125" t="s">
        <v>23</v>
      </c>
      <c r="E44" s="125" t="s">
        <v>23</v>
      </c>
      <c r="F44" s="125" t="s">
        <v>23</v>
      </c>
      <c r="G44" s="186"/>
      <c r="H44" s="186"/>
    </row>
    <row r="45" spans="1:8" ht="15" customHeight="1">
      <c r="A45" s="204" t="s">
        <v>459</v>
      </c>
      <c r="B45" s="123">
        <v>260</v>
      </c>
      <c r="C45" s="345"/>
      <c r="D45" s="345"/>
      <c r="E45" s="345"/>
      <c r="F45" s="345"/>
      <c r="G45" s="186"/>
      <c r="H45" s="194"/>
    </row>
    <row r="46" spans="1:8" ht="15" customHeight="1">
      <c r="A46" s="204" t="s">
        <v>460</v>
      </c>
      <c r="B46" s="123">
        <v>270</v>
      </c>
      <c r="C46" s="345"/>
      <c r="D46" s="345"/>
      <c r="E46" s="345"/>
      <c r="F46" s="345"/>
      <c r="G46" s="186"/>
      <c r="H46" s="194"/>
    </row>
    <row r="47" spans="1:8" ht="15" customHeight="1">
      <c r="A47" s="204" t="s">
        <v>461</v>
      </c>
      <c r="B47" s="123">
        <v>280</v>
      </c>
      <c r="C47" s="345"/>
      <c r="D47" s="345"/>
      <c r="E47" s="345"/>
      <c r="F47" s="345"/>
      <c r="G47" s="186"/>
      <c r="H47" s="194"/>
    </row>
    <row r="48" spans="1:8" ht="15" customHeight="1">
      <c r="A48" s="130" t="s">
        <v>4</v>
      </c>
      <c r="B48" s="123">
        <v>290</v>
      </c>
      <c r="C48" s="345"/>
      <c r="D48" s="345"/>
      <c r="E48" s="345"/>
      <c r="F48" s="345"/>
      <c r="G48" s="186"/>
      <c r="H48" s="194"/>
    </row>
    <row r="49" spans="1:8" ht="15" customHeight="1">
      <c r="A49" s="128" t="s">
        <v>462</v>
      </c>
      <c r="B49" s="123"/>
      <c r="C49" s="346"/>
      <c r="D49" s="346"/>
      <c r="E49" s="346"/>
      <c r="F49" s="346"/>
      <c r="G49" s="186"/>
      <c r="H49" s="186"/>
    </row>
    <row r="50" spans="1:8" ht="15" customHeight="1">
      <c r="A50" s="204" t="s">
        <v>459</v>
      </c>
      <c r="B50" s="123">
        <v>300</v>
      </c>
      <c r="C50" s="345"/>
      <c r="D50" s="345"/>
      <c r="E50" s="345"/>
      <c r="F50" s="345"/>
      <c r="G50" s="186"/>
      <c r="H50" s="194"/>
    </row>
    <row r="51" spans="1:8" ht="15" customHeight="1">
      <c r="A51" s="204" t="s">
        <v>460</v>
      </c>
      <c r="B51" s="123">
        <v>310</v>
      </c>
      <c r="C51" s="345"/>
      <c r="D51" s="345"/>
      <c r="E51" s="345"/>
      <c r="F51" s="345"/>
      <c r="G51" s="186"/>
      <c r="H51" s="194"/>
    </row>
    <row r="52" spans="1:8" ht="15" customHeight="1">
      <c r="A52" s="204" t="s">
        <v>461</v>
      </c>
      <c r="B52" s="123">
        <v>320</v>
      </c>
      <c r="C52" s="345"/>
      <c r="D52" s="345"/>
      <c r="E52" s="345"/>
      <c r="F52" s="345"/>
      <c r="G52" s="186"/>
      <c r="H52" s="194"/>
    </row>
    <row r="53" spans="1:8" ht="15" customHeight="1">
      <c r="A53" s="130" t="s">
        <v>4</v>
      </c>
      <c r="B53" s="123">
        <v>330</v>
      </c>
      <c r="C53" s="345"/>
      <c r="D53" s="345"/>
      <c r="E53" s="345"/>
      <c r="F53" s="345"/>
      <c r="G53" s="186"/>
      <c r="H53" s="194"/>
    </row>
    <row r="54" spans="1:8">
      <c r="A54" s="208"/>
      <c r="B54" s="172"/>
      <c r="C54" s="209"/>
      <c r="D54" s="209"/>
      <c r="E54" s="209"/>
      <c r="F54" s="209"/>
      <c r="G54" s="208"/>
      <c r="H54" s="208"/>
    </row>
    <row r="55" spans="1:8">
      <c r="A55" s="202"/>
      <c r="B55" s="172"/>
      <c r="C55" s="732" t="s">
        <v>7</v>
      </c>
      <c r="D55" s="734"/>
      <c r="E55" s="733"/>
      <c r="F55" s="732" t="s">
        <v>8</v>
      </c>
      <c r="G55" s="734"/>
      <c r="H55" s="733"/>
    </row>
    <row r="56" spans="1:8">
      <c r="A56" s="162"/>
      <c r="B56" s="172"/>
      <c r="C56" s="732" t="s">
        <v>463</v>
      </c>
      <c r="D56" s="734"/>
      <c r="E56" s="733"/>
      <c r="F56" s="732" t="s">
        <v>463</v>
      </c>
      <c r="G56" s="734"/>
      <c r="H56" s="733"/>
    </row>
    <row r="57" spans="1:8">
      <c r="A57" s="162"/>
      <c r="B57" s="172"/>
      <c r="C57" s="131" t="s">
        <v>464</v>
      </c>
      <c r="D57" s="131" t="s">
        <v>465</v>
      </c>
      <c r="E57" s="131" t="s">
        <v>466</v>
      </c>
      <c r="F57" s="131" t="s">
        <v>464</v>
      </c>
      <c r="G57" s="131" t="s">
        <v>465</v>
      </c>
      <c r="H57" s="131" t="s">
        <v>466</v>
      </c>
    </row>
    <row r="58" spans="1:8">
      <c r="A58" s="162"/>
      <c r="B58" s="200"/>
      <c r="C58" s="122">
        <v>110</v>
      </c>
      <c r="D58" s="122">
        <v>120</v>
      </c>
      <c r="E58" s="122">
        <v>130</v>
      </c>
      <c r="F58" s="122">
        <v>140</v>
      </c>
      <c r="G58" s="122">
        <v>150</v>
      </c>
      <c r="H58" s="122">
        <v>160</v>
      </c>
    </row>
    <row r="59" spans="1:8" ht="24">
      <c r="A59" s="128" t="s">
        <v>467</v>
      </c>
      <c r="B59" s="123"/>
      <c r="C59" s="125" t="s">
        <v>23</v>
      </c>
      <c r="D59" s="125" t="s">
        <v>23</v>
      </c>
      <c r="E59" s="125" t="s">
        <v>23</v>
      </c>
      <c r="F59" s="125" t="s">
        <v>23</v>
      </c>
      <c r="G59" s="125" t="s">
        <v>23</v>
      </c>
      <c r="H59" s="125" t="s">
        <v>23</v>
      </c>
    </row>
    <row r="60" spans="1:8" ht="15" customHeight="1">
      <c r="A60" s="204" t="s">
        <v>468</v>
      </c>
      <c r="B60" s="123">
        <v>340</v>
      </c>
      <c r="C60" s="345"/>
      <c r="D60" s="345"/>
      <c r="E60" s="345"/>
      <c r="F60" s="345"/>
      <c r="G60" s="343"/>
      <c r="H60" s="343"/>
    </row>
    <row r="61" spans="1:8" ht="15" customHeight="1">
      <c r="A61" s="210" t="s">
        <v>469</v>
      </c>
      <c r="B61" s="123">
        <v>350</v>
      </c>
      <c r="C61" s="345"/>
      <c r="D61" s="345"/>
      <c r="E61" s="345"/>
      <c r="F61" s="345"/>
      <c r="G61" s="343"/>
      <c r="H61" s="343"/>
    </row>
    <row r="62" spans="1:8" ht="36">
      <c r="A62" s="204" t="s">
        <v>470</v>
      </c>
      <c r="B62" s="123">
        <v>360</v>
      </c>
      <c r="C62" s="345"/>
      <c r="D62" s="345"/>
      <c r="E62" s="345"/>
      <c r="F62" s="345"/>
      <c r="G62" s="343"/>
      <c r="H62" s="343"/>
    </row>
    <row r="63" spans="1:8" ht="15" customHeight="1">
      <c r="A63" s="204" t="s">
        <v>471</v>
      </c>
      <c r="B63" s="123">
        <v>370</v>
      </c>
      <c r="C63" s="345"/>
      <c r="D63" s="345"/>
      <c r="E63" s="345"/>
      <c r="F63" s="345"/>
      <c r="G63" s="343"/>
      <c r="H63" s="343"/>
    </row>
    <row r="64" spans="1:8" ht="15" customHeight="1">
      <c r="A64" s="204" t="s">
        <v>472</v>
      </c>
      <c r="B64" s="123">
        <v>380</v>
      </c>
      <c r="C64" s="345"/>
      <c r="D64" s="345"/>
      <c r="E64" s="345"/>
      <c r="F64" s="345"/>
      <c r="G64" s="343"/>
      <c r="H64" s="343"/>
    </row>
    <row r="65" spans="1:8" ht="15" customHeight="1">
      <c r="A65" s="204" t="s">
        <v>473</v>
      </c>
      <c r="B65" s="123">
        <v>390</v>
      </c>
      <c r="C65" s="345"/>
      <c r="D65" s="345"/>
      <c r="E65" s="345"/>
      <c r="F65" s="345"/>
      <c r="G65" s="343"/>
      <c r="H65" s="343"/>
    </row>
    <row r="66" spans="1:8" ht="15" customHeight="1">
      <c r="A66" s="204" t="s">
        <v>474</v>
      </c>
      <c r="B66" s="123">
        <v>400</v>
      </c>
      <c r="C66" s="345"/>
      <c r="D66" s="345"/>
      <c r="E66" s="345"/>
      <c r="F66" s="345"/>
      <c r="G66" s="343"/>
      <c r="H66" s="343"/>
    </row>
  </sheetData>
  <sheetProtection password="83E0" sheet="1" objects="1" scenarios="1"/>
  <mergeCells count="6">
    <mergeCell ref="C41:D41"/>
    <mergeCell ref="E41:F41"/>
    <mergeCell ref="C55:E55"/>
    <mergeCell ref="F55:H55"/>
    <mergeCell ref="C56:E56"/>
    <mergeCell ref="F56:H56"/>
  </mergeCells>
  <pageMargins left="0.70866141732283472" right="0.70866141732283472" top="0.35433070866141736" bottom="0.35433070866141736" header="0.31496062992125984" footer="0.31496062992125984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>
    <pageSetUpPr fitToPage="1"/>
  </sheetPr>
  <dimension ref="A1:G35"/>
  <sheetViews>
    <sheetView workbookViewId="0"/>
  </sheetViews>
  <sheetFormatPr baseColWidth="10" defaultColWidth="11.5703125" defaultRowHeight="12.75"/>
  <cols>
    <col min="1" max="1" width="51" style="115" customWidth="1"/>
    <col min="2" max="2" width="11.5703125" style="115"/>
    <col min="3" max="7" width="15.7109375" style="115" customWidth="1"/>
    <col min="8" max="16384" width="11.5703125" style="115"/>
  </cols>
  <sheetData>
    <row r="1" spans="1:7">
      <c r="A1" s="185" t="s">
        <v>475</v>
      </c>
      <c r="B1" s="186"/>
      <c r="C1" s="186"/>
      <c r="D1" s="186"/>
      <c r="E1" s="186"/>
      <c r="F1" s="186"/>
      <c r="G1" s="186"/>
    </row>
    <row r="2" spans="1:7">
      <c r="A2" s="208" t="s">
        <v>476</v>
      </c>
      <c r="B2" s="186"/>
      <c r="C2" s="186"/>
      <c r="D2" s="186"/>
      <c r="E2" s="186"/>
      <c r="F2" s="186"/>
      <c r="G2" s="186"/>
    </row>
    <row r="3" spans="1:7">
      <c r="A3" s="186"/>
      <c r="B3" s="186"/>
      <c r="C3" s="186"/>
      <c r="D3" s="186"/>
      <c r="E3" s="186"/>
      <c r="F3" s="186"/>
      <c r="G3" s="186"/>
    </row>
    <row r="4" spans="1:7">
      <c r="A4" s="212" t="s">
        <v>477</v>
      </c>
      <c r="B4" s="199"/>
      <c r="C4" s="120"/>
      <c r="D4" s="118"/>
      <c r="E4" s="118"/>
      <c r="F4" s="118"/>
      <c r="G4" s="118"/>
    </row>
    <row r="5" spans="1:7">
      <c r="A5" s="171"/>
      <c r="B5" s="213"/>
      <c r="C5" s="159" t="s">
        <v>7</v>
      </c>
      <c r="D5" s="159" t="s">
        <v>8</v>
      </c>
      <c r="E5" s="166"/>
      <c r="F5" s="166"/>
      <c r="G5" s="166"/>
    </row>
    <row r="6" spans="1:7">
      <c r="A6" s="213"/>
      <c r="B6" s="162"/>
      <c r="C6" s="156">
        <v>10</v>
      </c>
      <c r="D6" s="156">
        <v>20</v>
      </c>
      <c r="E6" s="166"/>
      <c r="F6" s="166"/>
      <c r="G6" s="166"/>
    </row>
    <row r="7" spans="1:7">
      <c r="A7" s="128" t="s">
        <v>15</v>
      </c>
      <c r="B7" s="214"/>
      <c r="C7" s="215"/>
      <c r="D7" s="215"/>
      <c r="E7" s="186"/>
      <c r="F7" s="166"/>
      <c r="G7" s="166"/>
    </row>
    <row r="8" spans="1:7">
      <c r="A8" s="129" t="s">
        <v>478</v>
      </c>
      <c r="B8" s="145">
        <v>10</v>
      </c>
      <c r="C8" s="347"/>
      <c r="D8" s="347"/>
      <c r="E8" s="216"/>
      <c r="F8" s="166"/>
      <c r="G8" s="166"/>
    </row>
    <row r="9" spans="1:7">
      <c r="A9" s="124" t="s">
        <v>479</v>
      </c>
      <c r="B9" s="145">
        <v>20</v>
      </c>
      <c r="C9" s="347"/>
      <c r="D9" s="347"/>
      <c r="E9" s="216"/>
      <c r="F9" s="166"/>
      <c r="G9" s="166"/>
    </row>
    <row r="10" spans="1:7">
      <c r="A10" s="124" t="s">
        <v>480</v>
      </c>
      <c r="B10" s="145">
        <v>30</v>
      </c>
      <c r="C10" s="347"/>
      <c r="D10" s="347"/>
      <c r="E10" s="216"/>
      <c r="F10" s="166"/>
      <c r="G10" s="166"/>
    </row>
    <row r="11" spans="1:7">
      <c r="A11" s="129" t="s">
        <v>245</v>
      </c>
      <c r="B11" s="145">
        <v>40</v>
      </c>
      <c r="C11" s="347"/>
      <c r="D11" s="347"/>
      <c r="E11" s="216"/>
      <c r="F11" s="166"/>
      <c r="G11" s="166"/>
    </row>
    <row r="12" spans="1:7">
      <c r="A12" s="129" t="s">
        <v>481</v>
      </c>
      <c r="B12" s="145">
        <v>50</v>
      </c>
      <c r="C12" s="347"/>
      <c r="D12" s="347"/>
      <c r="E12" s="216"/>
      <c r="F12" s="166"/>
      <c r="G12" s="166"/>
    </row>
    <row r="13" spans="1:7">
      <c r="A13" s="129" t="s">
        <v>294</v>
      </c>
      <c r="B13" s="145">
        <v>60</v>
      </c>
      <c r="C13" s="347"/>
      <c r="D13" s="347"/>
      <c r="E13" s="216"/>
      <c r="F13" s="166"/>
      <c r="G13" s="166"/>
    </row>
    <row r="14" spans="1:7">
      <c r="A14" s="130" t="s">
        <v>16</v>
      </c>
      <c r="B14" s="145">
        <v>70</v>
      </c>
      <c r="C14" s="347"/>
      <c r="D14" s="347"/>
      <c r="E14" s="216"/>
      <c r="F14" s="166"/>
      <c r="G14" s="166"/>
    </row>
    <row r="15" spans="1:7">
      <c r="A15" s="128" t="s">
        <v>17</v>
      </c>
      <c r="B15" s="214"/>
      <c r="C15" s="349"/>
      <c r="D15" s="349"/>
      <c r="E15" s="166"/>
      <c r="F15" s="166"/>
      <c r="G15" s="166"/>
    </row>
    <row r="16" spans="1:7">
      <c r="A16" s="129" t="s">
        <v>482</v>
      </c>
      <c r="B16" s="145">
        <v>80</v>
      </c>
      <c r="C16" s="347"/>
      <c r="D16" s="347"/>
      <c r="E16" s="216"/>
      <c r="F16" s="166"/>
      <c r="G16" s="166"/>
    </row>
    <row r="17" spans="1:7">
      <c r="A17" s="124" t="s">
        <v>483</v>
      </c>
      <c r="B17" s="145">
        <v>90</v>
      </c>
      <c r="C17" s="347"/>
      <c r="D17" s="347"/>
      <c r="E17" s="216"/>
      <c r="F17" s="166"/>
      <c r="G17" s="166"/>
    </row>
    <row r="18" spans="1:7">
      <c r="A18" s="124" t="s">
        <v>484</v>
      </c>
      <c r="B18" s="145">
        <v>100</v>
      </c>
      <c r="C18" s="347"/>
      <c r="D18" s="347"/>
      <c r="E18" s="216"/>
      <c r="F18" s="166"/>
      <c r="G18" s="166"/>
    </row>
    <row r="19" spans="1:7">
      <c r="A19" s="129" t="s">
        <v>485</v>
      </c>
      <c r="B19" s="145">
        <v>110</v>
      </c>
      <c r="C19" s="347"/>
      <c r="D19" s="347"/>
      <c r="E19" s="216"/>
      <c r="F19" s="166"/>
      <c r="G19" s="166"/>
    </row>
    <row r="20" spans="1:7">
      <c r="A20" s="129" t="s">
        <v>486</v>
      </c>
      <c r="B20" s="145">
        <v>120</v>
      </c>
      <c r="C20" s="347"/>
      <c r="D20" s="347"/>
      <c r="E20" s="216"/>
      <c r="F20" s="166"/>
      <c r="G20" s="166"/>
    </row>
    <row r="21" spans="1:7">
      <c r="A21" s="129" t="s">
        <v>295</v>
      </c>
      <c r="B21" s="145">
        <v>130</v>
      </c>
      <c r="C21" s="347"/>
      <c r="D21" s="347"/>
      <c r="E21" s="216"/>
      <c r="F21" s="166"/>
      <c r="G21" s="166"/>
    </row>
    <row r="22" spans="1:7">
      <c r="A22" s="130" t="s">
        <v>18</v>
      </c>
      <c r="B22" s="145">
        <v>140</v>
      </c>
      <c r="C22" s="347"/>
      <c r="D22" s="347"/>
      <c r="E22" s="173"/>
      <c r="F22" s="198"/>
      <c r="G22" s="198"/>
    </row>
    <row r="23" spans="1:7">
      <c r="A23" s="128" t="s">
        <v>477</v>
      </c>
      <c r="B23" s="145">
        <v>150</v>
      </c>
      <c r="C23" s="347"/>
      <c r="D23" s="347"/>
      <c r="E23" s="194"/>
      <c r="F23" s="217"/>
      <c r="G23" s="217"/>
    </row>
    <row r="24" spans="1:7">
      <c r="A24" s="186"/>
      <c r="B24" s="186"/>
      <c r="C24" s="218"/>
      <c r="D24" s="201"/>
      <c r="E24" s="186"/>
      <c r="F24" s="186"/>
      <c r="G24" s="186"/>
    </row>
    <row r="25" spans="1:7">
      <c r="A25" s="212" t="s">
        <v>487</v>
      </c>
      <c r="B25" s="166"/>
      <c r="C25" s="219"/>
      <c r="D25" s="219"/>
      <c r="E25" s="166"/>
      <c r="F25" s="166"/>
      <c r="G25" s="166"/>
    </row>
    <row r="26" spans="1:7" ht="36">
      <c r="A26" s="139"/>
      <c r="B26" s="213"/>
      <c r="C26" s="159" t="s">
        <v>488</v>
      </c>
      <c r="D26" s="159" t="s">
        <v>489</v>
      </c>
      <c r="E26" s="159" t="s">
        <v>490</v>
      </c>
      <c r="F26" s="159" t="s">
        <v>491</v>
      </c>
      <c r="G26" s="159" t="s">
        <v>492</v>
      </c>
    </row>
    <row r="27" spans="1:7">
      <c r="A27" s="213"/>
      <c r="B27" s="213"/>
      <c r="C27" s="220">
        <v>30</v>
      </c>
      <c r="D27" s="220">
        <v>40</v>
      </c>
      <c r="E27" s="220">
        <v>50</v>
      </c>
      <c r="F27" s="220">
        <v>60</v>
      </c>
      <c r="G27" s="220">
        <v>70</v>
      </c>
    </row>
    <row r="28" spans="1:7">
      <c r="A28" s="175" t="s">
        <v>493</v>
      </c>
      <c r="B28" s="145">
        <v>160</v>
      </c>
      <c r="C28" s="347"/>
      <c r="D28" s="347"/>
      <c r="E28" s="348"/>
      <c r="F28" s="348"/>
      <c r="G28" s="348"/>
    </row>
    <row r="29" spans="1:7">
      <c r="A29" s="175" t="s">
        <v>494</v>
      </c>
      <c r="B29" s="145">
        <v>170</v>
      </c>
      <c r="C29" s="347"/>
      <c r="D29" s="347"/>
      <c r="E29" s="348"/>
      <c r="F29" s="348"/>
      <c r="G29" s="348"/>
    </row>
    <row r="30" spans="1:7">
      <c r="A30" s="175" t="s">
        <v>495</v>
      </c>
      <c r="B30" s="145">
        <v>180</v>
      </c>
      <c r="C30" s="347"/>
      <c r="D30" s="347"/>
      <c r="E30" s="348"/>
      <c r="F30" s="348"/>
      <c r="G30" s="348"/>
    </row>
    <row r="31" spans="1:7" ht="24">
      <c r="A31" s="175" t="s">
        <v>496</v>
      </c>
      <c r="B31" s="145">
        <v>190</v>
      </c>
      <c r="C31" s="347"/>
      <c r="D31" s="347"/>
      <c r="E31" s="348"/>
      <c r="F31" s="348"/>
      <c r="G31" s="348"/>
    </row>
    <row r="32" spans="1:7">
      <c r="A32" s="175" t="s">
        <v>497</v>
      </c>
      <c r="B32" s="145">
        <v>200</v>
      </c>
      <c r="C32" s="347"/>
      <c r="D32" s="347"/>
      <c r="E32" s="348"/>
      <c r="F32" s="348"/>
      <c r="G32" s="348"/>
    </row>
    <row r="33" spans="1:7">
      <c r="A33" s="175" t="s">
        <v>14</v>
      </c>
      <c r="B33" s="145">
        <v>210</v>
      </c>
      <c r="C33" s="347"/>
      <c r="D33" s="347"/>
      <c r="E33" s="348"/>
      <c r="F33" s="348"/>
      <c r="G33" s="348"/>
    </row>
    <row r="34" spans="1:7">
      <c r="A34" s="128" t="s">
        <v>4</v>
      </c>
      <c r="B34" s="145">
        <v>220</v>
      </c>
      <c r="C34" s="347"/>
      <c r="D34" s="347"/>
      <c r="E34" s="348"/>
      <c r="F34" s="348"/>
      <c r="G34" s="348"/>
    </row>
    <row r="35" spans="1:7">
      <c r="B35" s="198"/>
      <c r="C35" s="198"/>
      <c r="D35" s="198"/>
      <c r="E35" s="198"/>
      <c r="F35" s="198"/>
      <c r="G35" s="198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Normal="100" workbookViewId="0"/>
  </sheetViews>
  <sheetFormatPr baseColWidth="10" defaultColWidth="11.42578125" defaultRowHeight="12"/>
  <cols>
    <col min="1" max="1" width="53.140625" style="292" customWidth="1"/>
    <col min="2" max="2" width="6.7109375" style="292" bestFit="1" customWidth="1"/>
    <col min="3" max="4" width="39.85546875" style="292" bestFit="1" customWidth="1"/>
    <col min="5" max="5" width="38.5703125" style="292" bestFit="1" customWidth="1"/>
    <col min="6" max="6" width="41.140625" style="292" bestFit="1" customWidth="1"/>
    <col min="7" max="9" width="11.28515625" style="292" customWidth="1"/>
    <col min="10" max="10" width="11.42578125" style="293"/>
    <col min="11" max="16384" width="11.42578125" style="292"/>
  </cols>
  <sheetData>
    <row r="1" spans="1:14">
      <c r="A1" s="291" t="s">
        <v>498</v>
      </c>
    </row>
    <row r="2" spans="1:14">
      <c r="A2" s="294" t="s">
        <v>499</v>
      </c>
    </row>
    <row r="4" spans="1:14" s="300" customFormat="1">
      <c r="A4" s="295" t="s">
        <v>864</v>
      </c>
      <c r="B4" s="296"/>
      <c r="C4" s="297"/>
      <c r="D4" s="297"/>
      <c r="E4" s="298"/>
      <c r="F4" s="298"/>
      <c r="G4" s="298"/>
      <c r="H4" s="298"/>
      <c r="I4" s="298"/>
      <c r="J4" s="298"/>
      <c r="K4" s="299"/>
      <c r="M4" s="299"/>
      <c r="N4" s="299"/>
    </row>
    <row r="5" spans="1:14" s="303" customFormat="1">
      <c r="A5" s="285" t="s">
        <v>860</v>
      </c>
      <c r="B5" s="296"/>
      <c r="C5" s="301"/>
      <c r="D5" s="301"/>
      <c r="E5" s="293"/>
      <c r="F5" s="302"/>
      <c r="G5" s="302"/>
      <c r="H5" s="302"/>
      <c r="I5" s="302"/>
      <c r="J5" s="302"/>
      <c r="L5" s="304"/>
    </row>
    <row r="6" spans="1:14" s="303" customFormat="1">
      <c r="A6" s="285" t="s">
        <v>861</v>
      </c>
      <c r="B6" s="296"/>
      <c r="C6" s="301"/>
      <c r="D6" s="301"/>
      <c r="E6" s="293"/>
      <c r="F6" s="302"/>
      <c r="G6" s="302"/>
      <c r="H6" s="302"/>
      <c r="I6" s="302"/>
      <c r="J6" s="302"/>
      <c r="L6" s="286"/>
    </row>
    <row r="8" spans="1:14">
      <c r="A8" s="294" t="s">
        <v>500</v>
      </c>
    </row>
    <row r="10" spans="1:14" ht="24">
      <c r="A10" s="294"/>
      <c r="B10" s="305"/>
      <c r="C10" s="306" t="s">
        <v>501</v>
      </c>
      <c r="D10" s="306" t="s">
        <v>502</v>
      </c>
      <c r="E10" s="306" t="s">
        <v>503</v>
      </c>
      <c r="F10" s="306" t="s">
        <v>504</v>
      </c>
      <c r="G10" s="289"/>
      <c r="H10" s="289"/>
      <c r="I10" s="289"/>
    </row>
    <row r="11" spans="1:14">
      <c r="A11" s="294"/>
      <c r="B11" s="305"/>
      <c r="C11" s="307">
        <v>10</v>
      </c>
      <c r="D11" s="307">
        <v>20</v>
      </c>
      <c r="E11" s="307">
        <v>30</v>
      </c>
      <c r="F11" s="307">
        <v>40</v>
      </c>
      <c r="G11" s="308"/>
      <c r="H11" s="308"/>
      <c r="I11" s="308"/>
    </row>
    <row r="12" spans="1:14">
      <c r="A12" s="309" t="s">
        <v>246</v>
      </c>
      <c r="B12" s="310">
        <v>10</v>
      </c>
      <c r="C12" s="350"/>
      <c r="D12" s="350"/>
      <c r="E12" s="350"/>
      <c r="F12" s="350"/>
      <c r="G12" s="287"/>
      <c r="H12" s="298"/>
      <c r="I12" s="298"/>
      <c r="J12" s="311"/>
      <c r="K12" s="284"/>
      <c r="L12" s="284"/>
    </row>
    <row r="13" spans="1:14">
      <c r="A13" s="312" t="s">
        <v>505</v>
      </c>
      <c r="B13" s="310">
        <v>20</v>
      </c>
      <c r="C13" s="350"/>
      <c r="D13" s="350"/>
      <c r="E13" s="350"/>
      <c r="F13" s="350"/>
      <c r="G13" s="287"/>
      <c r="H13" s="298"/>
      <c r="I13" s="288"/>
      <c r="J13" s="311"/>
      <c r="K13" s="284"/>
      <c r="L13" s="284"/>
      <c r="M13" s="284"/>
    </row>
    <row r="14" spans="1:14">
      <c r="A14" s="312" t="s">
        <v>506</v>
      </c>
      <c r="B14" s="310">
        <v>30</v>
      </c>
      <c r="C14" s="350"/>
      <c r="D14" s="350"/>
      <c r="E14" s="350"/>
      <c r="F14" s="350"/>
      <c r="G14" s="287"/>
      <c r="H14" s="298"/>
      <c r="I14" s="288"/>
      <c r="J14" s="311"/>
      <c r="K14" s="284"/>
      <c r="L14" s="284"/>
      <c r="M14" s="284"/>
    </row>
    <row r="15" spans="1:14">
      <c r="A15" s="312" t="s">
        <v>507</v>
      </c>
      <c r="B15" s="310">
        <v>40</v>
      </c>
      <c r="C15" s="350"/>
      <c r="D15" s="350"/>
      <c r="E15" s="350"/>
      <c r="F15" s="350"/>
      <c r="G15" s="287"/>
      <c r="H15" s="298"/>
      <c r="I15" s="288"/>
      <c r="J15" s="311"/>
      <c r="K15" s="284"/>
      <c r="L15" s="284"/>
      <c r="M15" s="284"/>
    </row>
    <row r="16" spans="1:14">
      <c r="A16" s="312" t="s">
        <v>508</v>
      </c>
      <c r="B16" s="310">
        <v>50</v>
      </c>
      <c r="C16" s="350"/>
      <c r="D16" s="350"/>
      <c r="E16" s="350"/>
      <c r="F16" s="350"/>
      <c r="G16" s="287"/>
      <c r="H16" s="298"/>
      <c r="I16" s="288"/>
      <c r="J16" s="311"/>
      <c r="K16" s="284"/>
      <c r="L16" s="284"/>
      <c r="M16" s="284"/>
    </row>
    <row r="17" spans="1:13">
      <c r="A17" s="312" t="s">
        <v>509</v>
      </c>
      <c r="B17" s="310">
        <v>60</v>
      </c>
      <c r="C17" s="350"/>
      <c r="D17" s="350"/>
      <c r="E17" s="350"/>
      <c r="F17" s="350"/>
      <c r="G17" s="287"/>
      <c r="H17" s="298"/>
      <c r="I17" s="288"/>
      <c r="J17" s="311"/>
      <c r="K17" s="284"/>
      <c r="L17" s="284"/>
      <c r="M17" s="284"/>
    </row>
    <row r="18" spans="1:13">
      <c r="A18" s="312" t="s">
        <v>511</v>
      </c>
      <c r="B18" s="310">
        <v>80</v>
      </c>
      <c r="C18" s="350"/>
      <c r="D18" s="350"/>
      <c r="E18" s="350"/>
      <c r="F18" s="350"/>
      <c r="G18" s="287"/>
      <c r="H18" s="298"/>
      <c r="I18" s="288"/>
      <c r="J18" s="311"/>
      <c r="K18" s="284"/>
      <c r="L18" s="284"/>
      <c r="M18" s="284"/>
    </row>
    <row r="19" spans="1:13">
      <c r="A19" s="309" t="s">
        <v>264</v>
      </c>
      <c r="B19" s="310">
        <v>90</v>
      </c>
      <c r="C19" s="350"/>
      <c r="D19" s="350"/>
      <c r="E19" s="350"/>
      <c r="F19" s="350"/>
      <c r="G19" s="287"/>
      <c r="H19" s="298"/>
      <c r="I19" s="298"/>
      <c r="J19" s="311"/>
      <c r="K19" s="290"/>
      <c r="L19" s="290"/>
    </row>
    <row r="20" spans="1:13">
      <c r="A20" s="312" t="s">
        <v>512</v>
      </c>
      <c r="B20" s="310">
        <v>100</v>
      </c>
      <c r="C20" s="350"/>
      <c r="D20" s="350"/>
      <c r="E20" s="350"/>
      <c r="F20" s="350"/>
      <c r="G20" s="287"/>
      <c r="H20" s="298"/>
      <c r="I20" s="288"/>
      <c r="J20" s="311"/>
      <c r="K20" s="284"/>
      <c r="L20" s="284"/>
      <c r="M20" s="284"/>
    </row>
    <row r="21" spans="1:13">
      <c r="A21" s="312" t="s">
        <v>513</v>
      </c>
      <c r="B21" s="310">
        <v>110</v>
      </c>
      <c r="C21" s="350"/>
      <c r="D21" s="350"/>
      <c r="E21" s="350"/>
      <c r="F21" s="350"/>
      <c r="G21" s="287"/>
      <c r="H21" s="298"/>
      <c r="I21" s="288"/>
      <c r="J21" s="311"/>
      <c r="K21" s="284"/>
      <c r="L21" s="284"/>
      <c r="M21" s="284"/>
    </row>
    <row r="22" spans="1:13">
      <c r="A22" s="312" t="s">
        <v>514</v>
      </c>
      <c r="B22" s="310">
        <v>120</v>
      </c>
      <c r="C22" s="350"/>
      <c r="D22" s="350"/>
      <c r="E22" s="350"/>
      <c r="F22" s="350"/>
      <c r="G22" s="287"/>
      <c r="H22" s="298"/>
      <c r="I22" s="288"/>
      <c r="J22" s="311"/>
      <c r="K22" s="284"/>
      <c r="L22" s="284"/>
      <c r="M22" s="284"/>
    </row>
    <row r="23" spans="1:13">
      <c r="A23" s="312" t="s">
        <v>515</v>
      </c>
      <c r="B23" s="310">
        <v>130</v>
      </c>
      <c r="C23" s="350"/>
      <c r="D23" s="350"/>
      <c r="E23" s="350"/>
      <c r="F23" s="350"/>
      <c r="G23" s="287"/>
      <c r="H23" s="298"/>
      <c r="I23" s="288"/>
      <c r="J23" s="311"/>
      <c r="K23" s="284"/>
      <c r="L23" s="284"/>
      <c r="M23" s="284"/>
    </row>
    <row r="24" spans="1:13">
      <c r="A24" s="312" t="s">
        <v>509</v>
      </c>
      <c r="B24" s="310">
        <v>140</v>
      </c>
      <c r="C24" s="350"/>
      <c r="D24" s="350"/>
      <c r="E24" s="350"/>
      <c r="F24" s="350"/>
      <c r="G24" s="287"/>
      <c r="H24" s="298"/>
      <c r="I24" s="288"/>
      <c r="J24" s="311"/>
      <c r="K24" s="284"/>
      <c r="L24" s="284"/>
      <c r="M24" s="284"/>
    </row>
    <row r="25" spans="1:13">
      <c r="A25" s="312" t="s">
        <v>516</v>
      </c>
      <c r="B25" s="310">
        <v>150</v>
      </c>
      <c r="C25" s="350"/>
      <c r="D25" s="350"/>
      <c r="E25" s="350"/>
      <c r="F25" s="350"/>
      <c r="G25" s="287"/>
      <c r="H25" s="298"/>
      <c r="I25" s="288"/>
      <c r="J25" s="311"/>
      <c r="K25" s="284"/>
      <c r="L25" s="284"/>
      <c r="M25" s="284"/>
    </row>
    <row r="26" spans="1:13">
      <c r="A26" s="312" t="s">
        <v>518</v>
      </c>
      <c r="B26" s="310">
        <v>170</v>
      </c>
      <c r="C26" s="350"/>
      <c r="D26" s="350"/>
      <c r="E26" s="350"/>
      <c r="F26" s="350"/>
      <c r="G26" s="287"/>
      <c r="H26" s="298"/>
      <c r="I26" s="288"/>
      <c r="J26" s="311"/>
      <c r="K26" s="284"/>
      <c r="L26" s="284"/>
      <c r="M26" s="284"/>
    </row>
    <row r="27" spans="1:13">
      <c r="A27" s="309" t="s">
        <v>519</v>
      </c>
      <c r="B27" s="313">
        <v>180</v>
      </c>
      <c r="C27" s="350"/>
      <c r="D27" s="350"/>
      <c r="E27" s="350"/>
      <c r="F27" s="350"/>
      <c r="G27" s="287"/>
      <c r="H27" s="298"/>
      <c r="I27" s="298"/>
      <c r="J27" s="311"/>
      <c r="K27" s="284"/>
      <c r="L27" s="284"/>
    </row>
    <row r="28" spans="1:13">
      <c r="A28" s="312" t="s">
        <v>520</v>
      </c>
      <c r="B28" s="310">
        <v>190</v>
      </c>
      <c r="C28" s="350"/>
      <c r="D28" s="350"/>
      <c r="E28" s="350"/>
      <c r="F28" s="350"/>
      <c r="G28" s="287"/>
      <c r="H28" s="298"/>
      <c r="I28" s="288"/>
      <c r="J28" s="311"/>
      <c r="K28" s="284"/>
      <c r="L28" s="284"/>
      <c r="M28" s="284"/>
    </row>
    <row r="29" spans="1:13">
      <c r="A29" s="312" t="s">
        <v>521</v>
      </c>
      <c r="B29" s="310">
        <v>200</v>
      </c>
      <c r="C29" s="350"/>
      <c r="D29" s="350"/>
      <c r="E29" s="350"/>
      <c r="F29" s="350"/>
      <c r="G29" s="287"/>
      <c r="H29" s="298"/>
      <c r="I29" s="288"/>
      <c r="J29" s="311"/>
      <c r="K29" s="284"/>
      <c r="L29" s="284"/>
      <c r="M29" s="284"/>
    </row>
    <row r="30" spans="1:13">
      <c r="A30" s="312" t="s">
        <v>522</v>
      </c>
      <c r="B30" s="310">
        <v>210</v>
      </c>
      <c r="C30" s="350"/>
      <c r="D30" s="350"/>
      <c r="E30" s="350"/>
      <c r="F30" s="350"/>
      <c r="G30" s="287"/>
      <c r="H30" s="298"/>
      <c r="I30" s="288"/>
      <c r="J30" s="311"/>
      <c r="K30" s="284"/>
      <c r="L30" s="284"/>
      <c r="M30" s="284"/>
    </row>
    <row r="31" spans="1:13">
      <c r="A31" s="312" t="s">
        <v>523</v>
      </c>
      <c r="B31" s="310">
        <v>220</v>
      </c>
      <c r="C31" s="350"/>
      <c r="D31" s="350"/>
      <c r="E31" s="350"/>
      <c r="F31" s="350"/>
      <c r="G31" s="287"/>
      <c r="H31" s="298"/>
      <c r="I31" s="288"/>
      <c r="J31" s="311"/>
      <c r="K31" s="284"/>
      <c r="L31" s="284"/>
      <c r="M31" s="284"/>
    </row>
    <row r="32" spans="1:13">
      <c r="A32" s="312" t="s">
        <v>524</v>
      </c>
      <c r="B32" s="310">
        <v>230</v>
      </c>
      <c r="C32" s="350"/>
      <c r="D32" s="350"/>
      <c r="E32" s="350"/>
      <c r="F32" s="350"/>
      <c r="G32" s="287"/>
      <c r="H32" s="298"/>
      <c r="I32" s="288"/>
      <c r="J32" s="311"/>
      <c r="K32" s="284"/>
      <c r="L32" s="284"/>
      <c r="M32" s="284"/>
    </row>
    <row r="33" spans="1:13">
      <c r="A33" s="312" t="s">
        <v>525</v>
      </c>
      <c r="B33" s="310">
        <v>240</v>
      </c>
      <c r="C33" s="350"/>
      <c r="D33" s="350"/>
      <c r="E33" s="350"/>
      <c r="F33" s="350"/>
      <c r="G33" s="287"/>
      <c r="H33" s="298"/>
      <c r="I33" s="288"/>
      <c r="J33" s="311"/>
      <c r="K33" s="284"/>
      <c r="L33" s="284"/>
      <c r="M33" s="284"/>
    </row>
    <row r="34" spans="1:13">
      <c r="A34" s="312" t="s">
        <v>510</v>
      </c>
      <c r="B34" s="310">
        <v>241</v>
      </c>
      <c r="C34" s="350"/>
      <c r="D34" s="350"/>
      <c r="E34" s="350"/>
      <c r="F34" s="350"/>
      <c r="G34" s="287"/>
      <c r="H34" s="298"/>
      <c r="I34" s="288"/>
      <c r="J34" s="311"/>
      <c r="K34" s="284"/>
      <c r="L34" s="284"/>
      <c r="M34" s="284"/>
    </row>
    <row r="35" spans="1:13">
      <c r="A35" s="312" t="s">
        <v>517</v>
      </c>
      <c r="B35" s="310">
        <v>242</v>
      </c>
      <c r="C35" s="350"/>
      <c r="D35" s="350"/>
      <c r="E35" s="350"/>
      <c r="F35" s="350"/>
      <c r="G35" s="287"/>
      <c r="H35" s="298"/>
      <c r="I35" s="288"/>
      <c r="J35" s="311"/>
      <c r="K35" s="284"/>
      <c r="L35" s="284"/>
      <c r="M35" s="284"/>
    </row>
    <row r="36" spans="1:13">
      <c r="A36" s="309" t="s">
        <v>526</v>
      </c>
      <c r="B36" s="310">
        <v>250</v>
      </c>
      <c r="C36" s="350"/>
      <c r="D36" s="350"/>
      <c r="E36" s="350"/>
      <c r="F36" s="350"/>
      <c r="G36" s="287"/>
      <c r="H36" s="298"/>
      <c r="I36" s="298"/>
      <c r="J36" s="311"/>
      <c r="K36" s="284"/>
      <c r="L36" s="284"/>
    </row>
    <row r="37" spans="1:13">
      <c r="A37" s="312" t="s">
        <v>520</v>
      </c>
      <c r="B37" s="310">
        <v>260</v>
      </c>
      <c r="C37" s="350"/>
      <c r="D37" s="350"/>
      <c r="E37" s="350"/>
      <c r="F37" s="350"/>
      <c r="G37" s="287"/>
      <c r="H37" s="298"/>
      <c r="I37" s="288"/>
      <c r="J37" s="311"/>
      <c r="K37" s="284"/>
      <c r="L37" s="284"/>
      <c r="M37" s="284"/>
    </row>
    <row r="38" spans="1:13">
      <c r="A38" s="312" t="s">
        <v>527</v>
      </c>
      <c r="B38" s="310">
        <v>270</v>
      </c>
      <c r="C38" s="350"/>
      <c r="D38" s="350"/>
      <c r="E38" s="350"/>
      <c r="F38" s="350"/>
      <c r="G38" s="287"/>
      <c r="H38" s="298"/>
      <c r="I38" s="288"/>
      <c r="J38" s="311"/>
      <c r="K38" s="284"/>
      <c r="L38" s="284"/>
      <c r="M38" s="284"/>
    </row>
    <row r="39" spans="1:13">
      <c r="A39" s="312" t="s">
        <v>523</v>
      </c>
      <c r="B39" s="310">
        <v>280</v>
      </c>
      <c r="C39" s="350"/>
      <c r="D39" s="350"/>
      <c r="E39" s="350"/>
      <c r="F39" s="350"/>
      <c r="G39" s="287"/>
      <c r="H39" s="298"/>
      <c r="I39" s="288"/>
      <c r="J39" s="311"/>
      <c r="K39" s="284"/>
      <c r="L39" s="284"/>
      <c r="M39" s="284"/>
    </row>
    <row r="40" spans="1:13">
      <c r="A40" s="312" t="s">
        <v>522</v>
      </c>
      <c r="B40" s="310">
        <v>290</v>
      </c>
      <c r="C40" s="350"/>
      <c r="D40" s="350"/>
      <c r="E40" s="350"/>
      <c r="F40" s="350"/>
      <c r="G40" s="287"/>
      <c r="H40" s="298"/>
      <c r="I40" s="288"/>
      <c r="J40" s="311"/>
      <c r="K40" s="284"/>
      <c r="L40" s="284"/>
      <c r="M40" s="284"/>
    </row>
    <row r="41" spans="1:13">
      <c r="A41" s="312" t="s">
        <v>525</v>
      </c>
      <c r="B41" s="310">
        <v>300</v>
      </c>
      <c r="C41" s="350"/>
      <c r="D41" s="350"/>
      <c r="E41" s="350"/>
      <c r="F41" s="350"/>
      <c r="G41" s="287"/>
      <c r="H41" s="298"/>
      <c r="I41" s="288"/>
      <c r="J41" s="311"/>
      <c r="K41" s="284"/>
      <c r="L41" s="284"/>
      <c r="M41" s="284"/>
    </row>
    <row r="42" spans="1:13">
      <c r="A42" s="309" t="s">
        <v>528</v>
      </c>
      <c r="B42" s="310">
        <v>310</v>
      </c>
      <c r="C42" s="350"/>
      <c r="D42" s="350"/>
      <c r="E42" s="350"/>
      <c r="F42" s="350"/>
      <c r="G42" s="287"/>
      <c r="H42" s="298"/>
      <c r="I42" s="298"/>
      <c r="J42" s="311"/>
      <c r="K42" s="284"/>
      <c r="L42" s="284"/>
    </row>
    <row r="43" spans="1:13">
      <c r="A43" s="309" t="s">
        <v>529</v>
      </c>
      <c r="B43" s="310">
        <v>320</v>
      </c>
      <c r="C43" s="350"/>
      <c r="D43" s="350"/>
      <c r="E43" s="350"/>
      <c r="F43" s="350"/>
      <c r="G43" s="298"/>
      <c r="J43" s="311"/>
      <c r="K43" s="284"/>
      <c r="L43" s="284"/>
    </row>
    <row r="44" spans="1:13" ht="12" customHeight="1">
      <c r="A44" s="314" t="s">
        <v>1</v>
      </c>
      <c r="B44" s="310">
        <v>330</v>
      </c>
      <c r="C44" s="350"/>
      <c r="D44" s="350"/>
      <c r="E44" s="350"/>
      <c r="F44" s="350"/>
      <c r="G44" s="315"/>
      <c r="H44" s="315"/>
      <c r="I44" s="315"/>
      <c r="J44" s="311"/>
      <c r="K44" s="284"/>
      <c r="L44" s="284"/>
    </row>
    <row r="45" spans="1:13">
      <c r="A45" s="315"/>
      <c r="B45" s="316"/>
      <c r="C45" s="317"/>
      <c r="D45" s="299"/>
      <c r="E45" s="299"/>
      <c r="F45" s="315"/>
      <c r="G45" s="317"/>
      <c r="H45" s="317"/>
      <c r="I45" s="317"/>
    </row>
    <row r="46" spans="1:13">
      <c r="A46" s="315"/>
      <c r="B46" s="316"/>
      <c r="D46" s="315"/>
      <c r="E46" s="315"/>
      <c r="F46" s="299"/>
      <c r="G46" s="315"/>
      <c r="H46" s="315"/>
      <c r="I46" s="315"/>
    </row>
    <row r="47" spans="1:13" s="318" customFormat="1">
      <c r="A47" s="315"/>
      <c r="B47" s="316"/>
      <c r="C47" s="317"/>
      <c r="G47" s="299"/>
      <c r="H47" s="299"/>
      <c r="I47" s="299"/>
      <c r="J47" s="319"/>
    </row>
    <row r="48" spans="1:13" s="318" customFormat="1">
      <c r="A48" s="315"/>
      <c r="B48" s="316"/>
      <c r="C48" s="315"/>
      <c r="D48" s="315"/>
      <c r="E48" s="315"/>
      <c r="F48" s="315"/>
      <c r="G48" s="315"/>
      <c r="H48" s="315"/>
      <c r="I48" s="315"/>
      <c r="J48" s="319"/>
    </row>
    <row r="49" spans="1:10" s="318" customFormat="1">
      <c r="A49" s="315"/>
      <c r="B49" s="316"/>
      <c r="C49" s="315"/>
      <c r="D49" s="315"/>
      <c r="E49" s="315"/>
      <c r="F49" s="315"/>
      <c r="G49" s="315"/>
      <c r="H49" s="315"/>
      <c r="I49" s="315"/>
      <c r="J49" s="319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04"/>
  <sheetViews>
    <sheetView zoomScale="80" zoomScaleNormal="80" workbookViewId="0">
      <pane xSplit="2" ySplit="19" topLeftCell="C20" activePane="bottomRight" state="frozen"/>
      <selection pane="topRight"/>
      <selection pane="bottomLeft"/>
      <selection pane="bottomRight"/>
    </sheetView>
  </sheetViews>
  <sheetFormatPr baseColWidth="10" defaultColWidth="29.7109375" defaultRowHeight="12"/>
  <cols>
    <col min="1" max="1" width="68.85546875" style="443" customWidth="1"/>
    <col min="2" max="2" width="12" style="407" customWidth="1"/>
    <col min="3" max="5" width="17.5703125" style="408" customWidth="1"/>
    <col min="6" max="7" width="18.28515625" style="408" customWidth="1"/>
    <col min="8" max="80" width="17.5703125" style="408" customWidth="1"/>
    <col min="81" max="83" width="17.5703125" style="363" customWidth="1"/>
    <col min="84" max="105" width="17.5703125" style="408" customWidth="1"/>
    <col min="106" max="106" width="22.7109375" style="408" customWidth="1"/>
    <col min="107" max="107" width="17.5703125" style="408" customWidth="1"/>
    <col min="108" max="108" width="21" style="409" customWidth="1"/>
    <col min="109" max="109" width="9" style="409" customWidth="1"/>
    <col min="110" max="110" width="16.7109375" style="409" customWidth="1"/>
    <col min="111" max="111" width="18.7109375" style="409" customWidth="1"/>
    <col min="112" max="112" width="11" style="408" bestFit="1" customWidth="1"/>
    <col min="113" max="113" width="28.7109375" style="408" customWidth="1"/>
    <col min="114" max="114" width="54.42578125" style="408" customWidth="1"/>
    <col min="115" max="16384" width="29.7109375" style="408"/>
  </cols>
  <sheetData>
    <row r="1" spans="1:128" ht="19.899999999999999" customHeight="1">
      <c r="A1" s="406" t="s">
        <v>530</v>
      </c>
    </row>
    <row r="2" spans="1:128">
      <c r="A2" s="364" t="s">
        <v>531</v>
      </c>
    </row>
    <row r="4" spans="1:128">
      <c r="A4" s="406" t="s">
        <v>865</v>
      </c>
    </row>
    <row r="5" spans="1:128">
      <c r="A5" s="365" t="s">
        <v>860</v>
      </c>
    </row>
    <row r="6" spans="1:128">
      <c r="A6" s="365" t="s">
        <v>861</v>
      </c>
    </row>
    <row r="7" spans="1:128">
      <c r="A7" s="364"/>
      <c r="CS7" s="363"/>
      <c r="CT7" s="363"/>
      <c r="CU7" s="363"/>
      <c r="CV7" s="363"/>
      <c r="CW7" s="363"/>
    </row>
    <row r="8" spans="1:128">
      <c r="A8" s="364" t="s">
        <v>531</v>
      </c>
      <c r="CS8" s="363"/>
      <c r="CT8" s="363"/>
      <c r="CU8" s="363"/>
      <c r="CV8" s="363"/>
      <c r="CW8" s="363"/>
    </row>
    <row r="9" spans="1:128">
      <c r="A9" s="364"/>
      <c r="CS9" s="363"/>
      <c r="CT9" s="363"/>
      <c r="CU9" s="363"/>
      <c r="CV9" s="363"/>
      <c r="CW9" s="363"/>
      <c r="DE9" s="410"/>
      <c r="DF9" s="411"/>
      <c r="DG9" s="411"/>
      <c r="DH9" s="411"/>
      <c r="DI9" s="411"/>
      <c r="DJ9" s="411"/>
      <c r="DK9" s="411"/>
      <c r="DL9" s="411"/>
      <c r="DM9" s="411"/>
      <c r="DN9" s="411"/>
      <c r="DO9" s="411"/>
      <c r="DP9" s="411"/>
      <c r="DQ9" s="411"/>
      <c r="DR9" s="411"/>
      <c r="DS9" s="411"/>
      <c r="DT9" s="411"/>
      <c r="DU9" s="411"/>
      <c r="DV9" s="411"/>
      <c r="DW9" s="411"/>
      <c r="DX9" s="411"/>
    </row>
    <row r="10" spans="1:128" s="411" customFormat="1" ht="37.9" customHeight="1">
      <c r="A10" s="410"/>
      <c r="B10" s="407"/>
      <c r="C10" s="748" t="s">
        <v>866</v>
      </c>
      <c r="D10" s="749"/>
      <c r="E10" s="749"/>
      <c r="F10" s="749"/>
      <c r="G10" s="749"/>
      <c r="H10" s="749"/>
      <c r="I10" s="749"/>
      <c r="J10" s="749"/>
      <c r="K10" s="749"/>
      <c r="L10" s="749"/>
      <c r="M10" s="749"/>
      <c r="N10" s="749"/>
      <c r="O10" s="749"/>
      <c r="P10" s="749"/>
      <c r="Q10" s="749"/>
      <c r="R10" s="749"/>
      <c r="S10" s="749"/>
      <c r="T10" s="749"/>
      <c r="U10" s="749"/>
      <c r="V10" s="749"/>
      <c r="W10" s="749"/>
      <c r="X10" s="749"/>
      <c r="Y10" s="749"/>
      <c r="Z10" s="749"/>
      <c r="AA10" s="749"/>
      <c r="AB10" s="749"/>
      <c r="AC10" s="749"/>
      <c r="AD10" s="749"/>
      <c r="AE10" s="749"/>
      <c r="AF10" s="749"/>
      <c r="AG10" s="749"/>
      <c r="AH10" s="749"/>
      <c r="AI10" s="749"/>
      <c r="AJ10" s="749"/>
      <c r="AK10" s="749"/>
      <c r="AL10" s="749"/>
      <c r="AM10" s="749"/>
      <c r="AN10" s="749"/>
      <c r="AO10" s="749"/>
      <c r="AP10" s="749"/>
      <c r="AQ10" s="749"/>
      <c r="AR10" s="749"/>
      <c r="AS10" s="749"/>
      <c r="AT10" s="749"/>
      <c r="AU10" s="749"/>
      <c r="AV10" s="749"/>
      <c r="AW10" s="749"/>
      <c r="AX10" s="749"/>
      <c r="AY10" s="749"/>
      <c r="AZ10" s="749"/>
      <c r="BA10" s="749"/>
      <c r="BB10" s="749"/>
      <c r="BC10" s="749"/>
      <c r="BD10" s="749"/>
      <c r="BE10" s="749"/>
      <c r="BF10" s="749"/>
      <c r="BG10" s="749"/>
      <c r="BH10" s="749"/>
      <c r="BI10" s="749"/>
      <c r="BJ10" s="749"/>
      <c r="BK10" s="749"/>
      <c r="BL10" s="749"/>
      <c r="BM10" s="749"/>
      <c r="BN10" s="749"/>
      <c r="BO10" s="749"/>
      <c r="BP10" s="749"/>
      <c r="BQ10" s="749"/>
      <c r="BR10" s="749"/>
      <c r="BS10" s="749"/>
      <c r="BT10" s="749"/>
      <c r="BU10" s="749"/>
      <c r="BV10" s="750"/>
      <c r="BW10" s="747" t="s">
        <v>532</v>
      </c>
      <c r="BX10" s="747"/>
      <c r="BY10" s="747"/>
      <c r="BZ10" s="747"/>
      <c r="CA10" s="751" t="s">
        <v>533</v>
      </c>
      <c r="CB10" s="748" t="s">
        <v>867</v>
      </c>
      <c r="CC10" s="749"/>
      <c r="CD10" s="749"/>
      <c r="CE10" s="749"/>
      <c r="CF10" s="749"/>
      <c r="CG10" s="749"/>
      <c r="CH10" s="749"/>
      <c r="CI10" s="749"/>
      <c r="CJ10" s="749"/>
      <c r="CK10" s="749"/>
      <c r="CL10" s="749"/>
      <c r="CM10" s="749"/>
      <c r="CN10" s="749"/>
      <c r="CO10" s="749"/>
      <c r="CP10" s="750"/>
      <c r="CQ10" s="754" t="s">
        <v>868</v>
      </c>
      <c r="CR10" s="754"/>
      <c r="CS10" s="754"/>
      <c r="CT10" s="755"/>
      <c r="CU10" s="735" t="s">
        <v>534</v>
      </c>
      <c r="CV10" s="735" t="s">
        <v>869</v>
      </c>
      <c r="CW10" s="412"/>
      <c r="CX10" s="410"/>
      <c r="CY10" s="410"/>
      <c r="CZ10" s="410"/>
      <c r="DA10" s="410"/>
      <c r="DB10" s="410"/>
      <c r="DC10" s="410"/>
      <c r="DD10" s="410"/>
      <c r="DE10" s="408"/>
      <c r="DF10" s="408"/>
      <c r="DG10" s="408"/>
      <c r="DH10" s="408"/>
      <c r="DI10" s="408"/>
      <c r="DJ10" s="408"/>
      <c r="DK10" s="408"/>
      <c r="DL10" s="408"/>
      <c r="DM10" s="408"/>
      <c r="DN10" s="408"/>
      <c r="DO10" s="408"/>
      <c r="DP10" s="408"/>
      <c r="DQ10" s="408"/>
      <c r="DR10" s="408"/>
      <c r="DS10" s="408"/>
      <c r="DT10" s="408"/>
      <c r="DU10" s="408"/>
      <c r="DV10" s="408"/>
      <c r="DW10" s="408"/>
      <c r="DX10" s="408"/>
    </row>
    <row r="11" spans="1:128" ht="11.45" customHeight="1">
      <c r="A11" s="413" t="s">
        <v>23</v>
      </c>
      <c r="C11" s="738" t="s">
        <v>535</v>
      </c>
      <c r="D11" s="739"/>
      <c r="E11" s="739"/>
      <c r="F11" s="739"/>
      <c r="G11" s="739"/>
      <c r="H11" s="740"/>
      <c r="I11" s="738" t="s">
        <v>536</v>
      </c>
      <c r="J11" s="739"/>
      <c r="K11" s="739"/>
      <c r="L11" s="739"/>
      <c r="M11" s="739"/>
      <c r="N11" s="739"/>
      <c r="O11" s="739"/>
      <c r="P11" s="739"/>
      <c r="Q11" s="740"/>
      <c r="R11" s="738" t="s">
        <v>537</v>
      </c>
      <c r="S11" s="739"/>
      <c r="T11" s="739"/>
      <c r="U11" s="739"/>
      <c r="V11" s="739"/>
      <c r="W11" s="740"/>
      <c r="X11" s="738" t="s">
        <v>538</v>
      </c>
      <c r="Y11" s="739"/>
      <c r="Z11" s="739"/>
      <c r="AA11" s="739"/>
      <c r="AB11" s="739"/>
      <c r="AC11" s="740"/>
      <c r="AD11" s="747" t="s">
        <v>945</v>
      </c>
      <c r="AE11" s="747"/>
      <c r="AF11" s="747"/>
      <c r="AG11" s="747"/>
      <c r="AH11" s="747"/>
      <c r="AI11" s="747"/>
      <c r="AJ11" s="738" t="s">
        <v>539</v>
      </c>
      <c r="AK11" s="739"/>
      <c r="AL11" s="739"/>
      <c r="AM11" s="739"/>
      <c r="AN11" s="739"/>
      <c r="AO11" s="739"/>
      <c r="AP11" s="739"/>
      <c r="AQ11" s="739"/>
      <c r="AR11" s="739"/>
      <c r="AS11" s="739"/>
      <c r="AT11" s="739"/>
      <c r="AU11" s="740"/>
      <c r="AV11" s="738" t="s">
        <v>946</v>
      </c>
      <c r="AW11" s="739"/>
      <c r="AX11" s="739"/>
      <c r="AY11" s="739"/>
      <c r="AZ11" s="739"/>
      <c r="BA11" s="739"/>
      <c r="BB11" s="739"/>
      <c r="BC11" s="739"/>
      <c r="BD11" s="739"/>
      <c r="BE11" s="739"/>
      <c r="BF11" s="739"/>
      <c r="BG11" s="740"/>
      <c r="BH11" s="747" t="s">
        <v>947</v>
      </c>
      <c r="BI11" s="747"/>
      <c r="BJ11" s="747"/>
      <c r="BK11" s="747"/>
      <c r="BL11" s="747"/>
      <c r="BM11" s="747"/>
      <c r="BN11" s="747" t="s">
        <v>948</v>
      </c>
      <c r="BO11" s="747"/>
      <c r="BP11" s="747"/>
      <c r="BQ11" s="747"/>
      <c r="BR11" s="747"/>
      <c r="BS11" s="747"/>
      <c r="BT11" s="738" t="s">
        <v>540</v>
      </c>
      <c r="BU11" s="739"/>
      <c r="BV11" s="740"/>
      <c r="BW11" s="762" t="s">
        <v>870</v>
      </c>
      <c r="BX11" s="762" t="s">
        <v>3</v>
      </c>
      <c r="BY11" s="747" t="s">
        <v>541</v>
      </c>
      <c r="BZ11" s="747"/>
      <c r="CA11" s="752"/>
      <c r="CB11" s="738" t="s">
        <v>542</v>
      </c>
      <c r="CC11" s="739"/>
      <c r="CD11" s="739"/>
      <c r="CE11" s="739"/>
      <c r="CF11" s="739"/>
      <c r="CG11" s="740"/>
      <c r="CH11" s="738" t="s">
        <v>543</v>
      </c>
      <c r="CI11" s="739"/>
      <c r="CJ11" s="739"/>
      <c r="CK11" s="739"/>
      <c r="CL11" s="739"/>
      <c r="CM11" s="740"/>
      <c r="CN11" s="738" t="s">
        <v>949</v>
      </c>
      <c r="CO11" s="739"/>
      <c r="CP11" s="740"/>
      <c r="CQ11" s="759" t="s">
        <v>544</v>
      </c>
      <c r="CR11" s="759" t="s">
        <v>3</v>
      </c>
      <c r="CS11" s="754" t="s">
        <v>541</v>
      </c>
      <c r="CT11" s="755"/>
      <c r="CU11" s="736"/>
      <c r="CV11" s="736"/>
      <c r="CW11" s="409"/>
      <c r="CX11" s="409"/>
      <c r="CY11" s="409"/>
      <c r="CZ11" s="409"/>
      <c r="DD11" s="408"/>
      <c r="DE11" s="408"/>
      <c r="DF11" s="408"/>
      <c r="DG11" s="408"/>
    </row>
    <row r="12" spans="1:128" ht="12" customHeight="1">
      <c r="A12" s="413" t="s">
        <v>23</v>
      </c>
      <c r="C12" s="741"/>
      <c r="D12" s="742"/>
      <c r="E12" s="742"/>
      <c r="F12" s="742"/>
      <c r="G12" s="742"/>
      <c r="H12" s="743"/>
      <c r="I12" s="741"/>
      <c r="J12" s="742"/>
      <c r="K12" s="742"/>
      <c r="L12" s="742"/>
      <c r="M12" s="742"/>
      <c r="N12" s="742"/>
      <c r="O12" s="742"/>
      <c r="P12" s="742"/>
      <c r="Q12" s="743"/>
      <c r="R12" s="741"/>
      <c r="S12" s="742"/>
      <c r="T12" s="742"/>
      <c r="U12" s="742"/>
      <c r="V12" s="742"/>
      <c r="W12" s="743"/>
      <c r="X12" s="741"/>
      <c r="Y12" s="742"/>
      <c r="Z12" s="742"/>
      <c r="AA12" s="742"/>
      <c r="AB12" s="742"/>
      <c r="AC12" s="743"/>
      <c r="AD12" s="747"/>
      <c r="AE12" s="747"/>
      <c r="AF12" s="747"/>
      <c r="AG12" s="747"/>
      <c r="AH12" s="747"/>
      <c r="AI12" s="747"/>
      <c r="AJ12" s="741"/>
      <c r="AK12" s="742"/>
      <c r="AL12" s="742"/>
      <c r="AM12" s="742"/>
      <c r="AN12" s="742"/>
      <c r="AO12" s="742"/>
      <c r="AP12" s="742"/>
      <c r="AQ12" s="742"/>
      <c r="AR12" s="742"/>
      <c r="AS12" s="742"/>
      <c r="AT12" s="742"/>
      <c r="AU12" s="743"/>
      <c r="AV12" s="741"/>
      <c r="AW12" s="742"/>
      <c r="AX12" s="742"/>
      <c r="AY12" s="742"/>
      <c r="AZ12" s="742"/>
      <c r="BA12" s="742"/>
      <c r="BB12" s="742"/>
      <c r="BC12" s="742"/>
      <c r="BD12" s="742"/>
      <c r="BE12" s="742"/>
      <c r="BF12" s="742"/>
      <c r="BG12" s="743"/>
      <c r="BH12" s="747"/>
      <c r="BI12" s="747"/>
      <c r="BJ12" s="747"/>
      <c r="BK12" s="747"/>
      <c r="BL12" s="747"/>
      <c r="BM12" s="747"/>
      <c r="BN12" s="747"/>
      <c r="BO12" s="747"/>
      <c r="BP12" s="747"/>
      <c r="BQ12" s="747"/>
      <c r="BR12" s="747"/>
      <c r="BS12" s="747"/>
      <c r="BT12" s="741"/>
      <c r="BU12" s="742"/>
      <c r="BV12" s="743"/>
      <c r="BW12" s="763"/>
      <c r="BX12" s="763"/>
      <c r="BY12" s="747"/>
      <c r="BZ12" s="747"/>
      <c r="CA12" s="752"/>
      <c r="CB12" s="741"/>
      <c r="CC12" s="742"/>
      <c r="CD12" s="742"/>
      <c r="CE12" s="742"/>
      <c r="CF12" s="742"/>
      <c r="CG12" s="743"/>
      <c r="CH12" s="741"/>
      <c r="CI12" s="742"/>
      <c r="CJ12" s="742"/>
      <c r="CK12" s="742"/>
      <c r="CL12" s="742"/>
      <c r="CM12" s="743"/>
      <c r="CN12" s="741"/>
      <c r="CO12" s="742"/>
      <c r="CP12" s="743"/>
      <c r="CQ12" s="760"/>
      <c r="CR12" s="760"/>
      <c r="CS12" s="754"/>
      <c r="CT12" s="755"/>
      <c r="CU12" s="736"/>
      <c r="CV12" s="736"/>
      <c r="CW12" s="409"/>
      <c r="CX12" s="409"/>
      <c r="CY12" s="409"/>
      <c r="CZ12" s="409"/>
      <c r="DD12" s="408"/>
      <c r="DE12" s="408"/>
      <c r="DF12" s="408"/>
      <c r="DG12" s="408"/>
    </row>
    <row r="13" spans="1:128" ht="6.6" customHeight="1">
      <c r="A13" s="413" t="s">
        <v>23</v>
      </c>
      <c r="C13" s="744"/>
      <c r="D13" s="745"/>
      <c r="E13" s="745"/>
      <c r="F13" s="745"/>
      <c r="G13" s="745"/>
      <c r="H13" s="746"/>
      <c r="I13" s="744"/>
      <c r="J13" s="745"/>
      <c r="K13" s="745"/>
      <c r="L13" s="745"/>
      <c r="M13" s="745"/>
      <c r="N13" s="745"/>
      <c r="O13" s="745"/>
      <c r="P13" s="745"/>
      <c r="Q13" s="746"/>
      <c r="R13" s="744"/>
      <c r="S13" s="745"/>
      <c r="T13" s="745"/>
      <c r="U13" s="745"/>
      <c r="V13" s="745"/>
      <c r="W13" s="746"/>
      <c r="X13" s="744"/>
      <c r="Y13" s="745"/>
      <c r="Z13" s="745"/>
      <c r="AA13" s="745"/>
      <c r="AB13" s="745"/>
      <c r="AC13" s="746"/>
      <c r="AD13" s="747"/>
      <c r="AE13" s="747"/>
      <c r="AF13" s="747"/>
      <c r="AG13" s="747"/>
      <c r="AH13" s="747"/>
      <c r="AI13" s="747"/>
      <c r="AJ13" s="744"/>
      <c r="AK13" s="745"/>
      <c r="AL13" s="745"/>
      <c r="AM13" s="745"/>
      <c r="AN13" s="745"/>
      <c r="AO13" s="745"/>
      <c r="AP13" s="745"/>
      <c r="AQ13" s="745"/>
      <c r="AR13" s="745"/>
      <c r="AS13" s="745"/>
      <c r="AT13" s="745"/>
      <c r="AU13" s="746"/>
      <c r="AV13" s="741"/>
      <c r="AW13" s="742"/>
      <c r="AX13" s="742"/>
      <c r="AY13" s="742"/>
      <c r="AZ13" s="742"/>
      <c r="BA13" s="742"/>
      <c r="BB13" s="742"/>
      <c r="BC13" s="742"/>
      <c r="BD13" s="742"/>
      <c r="BE13" s="742"/>
      <c r="BF13" s="742"/>
      <c r="BG13" s="743"/>
      <c r="BH13" s="747"/>
      <c r="BI13" s="747"/>
      <c r="BJ13" s="747"/>
      <c r="BK13" s="747"/>
      <c r="BL13" s="747"/>
      <c r="BM13" s="747"/>
      <c r="BN13" s="747"/>
      <c r="BO13" s="747"/>
      <c r="BP13" s="747"/>
      <c r="BQ13" s="747"/>
      <c r="BR13" s="747"/>
      <c r="BS13" s="747"/>
      <c r="BT13" s="741"/>
      <c r="BU13" s="742"/>
      <c r="BV13" s="743"/>
      <c r="BW13" s="763"/>
      <c r="BX13" s="763"/>
      <c r="BY13" s="747"/>
      <c r="BZ13" s="747"/>
      <c r="CA13" s="752"/>
      <c r="CB13" s="744"/>
      <c r="CC13" s="745"/>
      <c r="CD13" s="745"/>
      <c r="CE13" s="745"/>
      <c r="CF13" s="745"/>
      <c r="CG13" s="746"/>
      <c r="CH13" s="744"/>
      <c r="CI13" s="745"/>
      <c r="CJ13" s="745"/>
      <c r="CK13" s="745"/>
      <c r="CL13" s="745"/>
      <c r="CM13" s="746"/>
      <c r="CN13" s="741"/>
      <c r="CO13" s="742"/>
      <c r="CP13" s="743"/>
      <c r="CQ13" s="760"/>
      <c r="CR13" s="760"/>
      <c r="CS13" s="754"/>
      <c r="CT13" s="755"/>
      <c r="CU13" s="736"/>
      <c r="CV13" s="736"/>
      <c r="CW13" s="409"/>
      <c r="CX13" s="409"/>
      <c r="CY13" s="409"/>
      <c r="CZ13" s="409"/>
      <c r="DD13" s="408"/>
      <c r="DE13" s="408"/>
      <c r="DF13" s="408"/>
      <c r="DG13" s="408"/>
    </row>
    <row r="14" spans="1:128" ht="27" customHeight="1">
      <c r="A14" s="413" t="s">
        <v>23</v>
      </c>
      <c r="C14" s="756" t="s">
        <v>549</v>
      </c>
      <c r="D14" s="757"/>
      <c r="E14" s="758"/>
      <c r="F14" s="756" t="s">
        <v>550</v>
      </c>
      <c r="G14" s="757"/>
      <c r="H14" s="758"/>
      <c r="I14" s="756" t="s">
        <v>551</v>
      </c>
      <c r="J14" s="757"/>
      <c r="K14" s="758"/>
      <c r="L14" s="756" t="s">
        <v>552</v>
      </c>
      <c r="M14" s="757"/>
      <c r="N14" s="758"/>
      <c r="O14" s="756" t="s">
        <v>553</v>
      </c>
      <c r="P14" s="757"/>
      <c r="Q14" s="758"/>
      <c r="R14" s="756" t="s">
        <v>554</v>
      </c>
      <c r="S14" s="757"/>
      <c r="T14" s="758"/>
      <c r="U14" s="756" t="s">
        <v>555</v>
      </c>
      <c r="V14" s="757"/>
      <c r="W14" s="758"/>
      <c r="X14" s="756" t="s">
        <v>556</v>
      </c>
      <c r="Y14" s="757"/>
      <c r="Z14" s="758"/>
      <c r="AA14" s="756" t="s">
        <v>557</v>
      </c>
      <c r="AB14" s="757"/>
      <c r="AC14" s="758"/>
      <c r="AD14" s="756" t="s">
        <v>950</v>
      </c>
      <c r="AE14" s="757"/>
      <c r="AF14" s="758"/>
      <c r="AG14" s="756" t="s">
        <v>951</v>
      </c>
      <c r="AH14" s="757"/>
      <c r="AI14" s="758"/>
      <c r="AJ14" s="756" t="s">
        <v>545</v>
      </c>
      <c r="AK14" s="757"/>
      <c r="AL14" s="758"/>
      <c r="AM14" s="756" t="s">
        <v>546</v>
      </c>
      <c r="AN14" s="757"/>
      <c r="AO14" s="758"/>
      <c r="AP14" s="756" t="s">
        <v>547</v>
      </c>
      <c r="AQ14" s="757"/>
      <c r="AR14" s="758"/>
      <c r="AS14" s="756" t="s">
        <v>548</v>
      </c>
      <c r="AT14" s="757"/>
      <c r="AU14" s="758"/>
      <c r="AV14" s="756" t="s">
        <v>952</v>
      </c>
      <c r="AW14" s="757"/>
      <c r="AX14" s="758"/>
      <c r="AY14" s="756" t="s">
        <v>953</v>
      </c>
      <c r="AZ14" s="757"/>
      <c r="BA14" s="758"/>
      <c r="BB14" s="756" t="s">
        <v>954</v>
      </c>
      <c r="BC14" s="757"/>
      <c r="BD14" s="758"/>
      <c r="BE14" s="747" t="s">
        <v>955</v>
      </c>
      <c r="BF14" s="747"/>
      <c r="BG14" s="747"/>
      <c r="BH14" s="744" t="s">
        <v>950</v>
      </c>
      <c r="BI14" s="745"/>
      <c r="BJ14" s="746"/>
      <c r="BK14" s="744" t="s">
        <v>951</v>
      </c>
      <c r="BL14" s="745"/>
      <c r="BM14" s="746"/>
      <c r="BN14" s="744" t="s">
        <v>558</v>
      </c>
      <c r="BO14" s="745"/>
      <c r="BP14" s="746"/>
      <c r="BQ14" s="744" t="s">
        <v>548</v>
      </c>
      <c r="BR14" s="745"/>
      <c r="BS14" s="746"/>
      <c r="BT14" s="744"/>
      <c r="BU14" s="745"/>
      <c r="BV14" s="746"/>
      <c r="BW14" s="763"/>
      <c r="BX14" s="763"/>
      <c r="BY14" s="762" t="s">
        <v>19</v>
      </c>
      <c r="BZ14" s="762" t="s">
        <v>559</v>
      </c>
      <c r="CA14" s="752"/>
      <c r="CB14" s="756" t="s">
        <v>560</v>
      </c>
      <c r="CC14" s="757"/>
      <c r="CD14" s="758"/>
      <c r="CE14" s="756" t="s">
        <v>871</v>
      </c>
      <c r="CF14" s="757"/>
      <c r="CG14" s="758"/>
      <c r="CH14" s="756" t="s">
        <v>560</v>
      </c>
      <c r="CI14" s="757"/>
      <c r="CJ14" s="758"/>
      <c r="CK14" s="756" t="s">
        <v>561</v>
      </c>
      <c r="CL14" s="757"/>
      <c r="CM14" s="758"/>
      <c r="CN14" s="744"/>
      <c r="CO14" s="745"/>
      <c r="CP14" s="746"/>
      <c r="CQ14" s="760"/>
      <c r="CR14" s="760"/>
      <c r="CS14" s="759" t="s">
        <v>19</v>
      </c>
      <c r="CT14" s="759" t="s">
        <v>559</v>
      </c>
      <c r="CU14" s="736"/>
      <c r="CV14" s="736"/>
      <c r="CW14" s="409"/>
      <c r="CX14" s="409"/>
      <c r="CY14" s="409"/>
      <c r="CZ14" s="409"/>
      <c r="DD14" s="408"/>
      <c r="DE14" s="408"/>
      <c r="DF14" s="408"/>
      <c r="DG14" s="408"/>
    </row>
    <row r="15" spans="1:128" ht="44.45" customHeight="1">
      <c r="A15" s="413" t="s">
        <v>23</v>
      </c>
      <c r="C15" s="534" t="s">
        <v>956</v>
      </c>
      <c r="D15" s="533" t="s">
        <v>957</v>
      </c>
      <c r="E15" s="414" t="s">
        <v>642</v>
      </c>
      <c r="F15" s="534" t="s">
        <v>956</v>
      </c>
      <c r="G15" s="533" t="s">
        <v>957</v>
      </c>
      <c r="H15" s="414" t="s">
        <v>642</v>
      </c>
      <c r="I15" s="534" t="s">
        <v>956</v>
      </c>
      <c r="J15" s="533" t="s">
        <v>957</v>
      </c>
      <c r="K15" s="414" t="s">
        <v>642</v>
      </c>
      <c r="L15" s="534" t="s">
        <v>956</v>
      </c>
      <c r="M15" s="533" t="s">
        <v>957</v>
      </c>
      <c r="N15" s="414" t="s">
        <v>642</v>
      </c>
      <c r="O15" s="534" t="s">
        <v>956</v>
      </c>
      <c r="P15" s="533" t="s">
        <v>957</v>
      </c>
      <c r="Q15" s="414" t="s">
        <v>642</v>
      </c>
      <c r="R15" s="534" t="s">
        <v>956</v>
      </c>
      <c r="S15" s="533" t="s">
        <v>957</v>
      </c>
      <c r="T15" s="414" t="s">
        <v>642</v>
      </c>
      <c r="U15" s="534" t="s">
        <v>956</v>
      </c>
      <c r="V15" s="533" t="s">
        <v>957</v>
      </c>
      <c r="W15" s="414" t="s">
        <v>642</v>
      </c>
      <c r="X15" s="534" t="s">
        <v>956</v>
      </c>
      <c r="Y15" s="533" t="s">
        <v>957</v>
      </c>
      <c r="Z15" s="414" t="s">
        <v>642</v>
      </c>
      <c r="AA15" s="534" t="s">
        <v>956</v>
      </c>
      <c r="AB15" s="533" t="s">
        <v>957</v>
      </c>
      <c r="AC15" s="414" t="s">
        <v>642</v>
      </c>
      <c r="AD15" s="534" t="s">
        <v>956</v>
      </c>
      <c r="AE15" s="533" t="s">
        <v>957</v>
      </c>
      <c r="AF15" s="414" t="s">
        <v>642</v>
      </c>
      <c r="AG15" s="534" t="s">
        <v>956</v>
      </c>
      <c r="AH15" s="533" t="s">
        <v>957</v>
      </c>
      <c r="AI15" s="534" t="s">
        <v>642</v>
      </c>
      <c r="AJ15" s="534" t="s">
        <v>956</v>
      </c>
      <c r="AK15" s="533" t="s">
        <v>957</v>
      </c>
      <c r="AL15" s="534" t="s">
        <v>642</v>
      </c>
      <c r="AM15" s="534" t="s">
        <v>956</v>
      </c>
      <c r="AN15" s="533" t="s">
        <v>957</v>
      </c>
      <c r="AO15" s="534" t="s">
        <v>642</v>
      </c>
      <c r="AP15" s="534" t="s">
        <v>956</v>
      </c>
      <c r="AQ15" s="533" t="s">
        <v>957</v>
      </c>
      <c r="AR15" s="534" t="s">
        <v>642</v>
      </c>
      <c r="AS15" s="534" t="s">
        <v>956</v>
      </c>
      <c r="AT15" s="533" t="s">
        <v>957</v>
      </c>
      <c r="AU15" s="534" t="s">
        <v>642</v>
      </c>
      <c r="AV15" s="534" t="s">
        <v>956</v>
      </c>
      <c r="AW15" s="533" t="s">
        <v>957</v>
      </c>
      <c r="AX15" s="414" t="s">
        <v>642</v>
      </c>
      <c r="AY15" s="534" t="s">
        <v>956</v>
      </c>
      <c r="AZ15" s="533" t="s">
        <v>957</v>
      </c>
      <c r="BA15" s="414" t="s">
        <v>642</v>
      </c>
      <c r="BB15" s="534" t="s">
        <v>956</v>
      </c>
      <c r="BC15" s="533" t="s">
        <v>957</v>
      </c>
      <c r="BD15" s="414" t="s">
        <v>642</v>
      </c>
      <c r="BE15" s="534" t="s">
        <v>956</v>
      </c>
      <c r="BF15" s="533" t="s">
        <v>957</v>
      </c>
      <c r="BG15" s="414" t="s">
        <v>642</v>
      </c>
      <c r="BH15" s="534" t="s">
        <v>956</v>
      </c>
      <c r="BI15" s="533" t="s">
        <v>957</v>
      </c>
      <c r="BJ15" s="414" t="s">
        <v>642</v>
      </c>
      <c r="BK15" s="534" t="s">
        <v>956</v>
      </c>
      <c r="BL15" s="533" t="s">
        <v>957</v>
      </c>
      <c r="BM15" s="534" t="s">
        <v>642</v>
      </c>
      <c r="BN15" s="534" t="s">
        <v>956</v>
      </c>
      <c r="BO15" s="533" t="s">
        <v>957</v>
      </c>
      <c r="BP15" s="414" t="s">
        <v>642</v>
      </c>
      <c r="BQ15" s="534" t="s">
        <v>956</v>
      </c>
      <c r="BR15" s="533" t="s">
        <v>957</v>
      </c>
      <c r="BS15" s="534" t="s">
        <v>642</v>
      </c>
      <c r="BT15" s="534" t="s">
        <v>956</v>
      </c>
      <c r="BU15" s="533" t="s">
        <v>957</v>
      </c>
      <c r="BV15" s="534" t="s">
        <v>642</v>
      </c>
      <c r="BW15" s="764"/>
      <c r="BX15" s="764"/>
      <c r="BY15" s="764"/>
      <c r="BZ15" s="764"/>
      <c r="CA15" s="753"/>
      <c r="CB15" s="534" t="s">
        <v>956</v>
      </c>
      <c r="CC15" s="533" t="s">
        <v>957</v>
      </c>
      <c r="CD15" s="534" t="s">
        <v>642</v>
      </c>
      <c r="CE15" s="534" t="s">
        <v>956</v>
      </c>
      <c r="CF15" s="533" t="s">
        <v>957</v>
      </c>
      <c r="CG15" s="534" t="s">
        <v>642</v>
      </c>
      <c r="CH15" s="534" t="s">
        <v>956</v>
      </c>
      <c r="CI15" s="533" t="s">
        <v>957</v>
      </c>
      <c r="CJ15" s="534" t="s">
        <v>642</v>
      </c>
      <c r="CK15" s="534" t="s">
        <v>956</v>
      </c>
      <c r="CL15" s="533" t="s">
        <v>957</v>
      </c>
      <c r="CM15" s="534" t="s">
        <v>642</v>
      </c>
      <c r="CN15" s="534" t="s">
        <v>956</v>
      </c>
      <c r="CO15" s="533" t="s">
        <v>957</v>
      </c>
      <c r="CP15" s="534" t="s">
        <v>642</v>
      </c>
      <c r="CQ15" s="761"/>
      <c r="CR15" s="761"/>
      <c r="CS15" s="761"/>
      <c r="CT15" s="761"/>
      <c r="CU15" s="737"/>
      <c r="CV15" s="737"/>
      <c r="CW15" s="409"/>
      <c r="CX15" s="409"/>
      <c r="CY15" s="409"/>
      <c r="CZ15" s="409"/>
      <c r="DD15" s="408"/>
      <c r="DE15" s="415"/>
      <c r="DF15" s="415"/>
      <c r="DG15" s="415"/>
      <c r="DH15" s="415"/>
      <c r="DI15" s="415"/>
      <c r="DJ15" s="415"/>
      <c r="DK15" s="415"/>
      <c r="DL15" s="415"/>
      <c r="DM15" s="415"/>
      <c r="DN15" s="415"/>
      <c r="DO15" s="415"/>
      <c r="DP15" s="415"/>
      <c r="DQ15" s="415"/>
      <c r="DR15" s="415"/>
      <c r="DS15" s="415"/>
      <c r="DT15" s="415"/>
      <c r="DU15" s="415"/>
      <c r="DV15" s="415"/>
      <c r="DW15" s="415"/>
      <c r="DX15" s="415"/>
    </row>
    <row r="16" spans="1:128" s="415" customFormat="1" ht="12.6" customHeight="1">
      <c r="A16" s="416" t="s">
        <v>23</v>
      </c>
      <c r="B16" s="407"/>
      <c r="C16" s="381">
        <v>20</v>
      </c>
      <c r="D16" s="381">
        <v>30</v>
      </c>
      <c r="E16" s="381">
        <v>50</v>
      </c>
      <c r="F16" s="381">
        <v>70</v>
      </c>
      <c r="G16" s="381">
        <v>80</v>
      </c>
      <c r="H16" s="381">
        <v>100</v>
      </c>
      <c r="I16" s="381">
        <v>120</v>
      </c>
      <c r="J16" s="381">
        <v>130</v>
      </c>
      <c r="K16" s="381">
        <v>150</v>
      </c>
      <c r="L16" s="381">
        <v>170</v>
      </c>
      <c r="M16" s="381">
        <v>180</v>
      </c>
      <c r="N16" s="381">
        <v>200</v>
      </c>
      <c r="O16" s="381">
        <v>220</v>
      </c>
      <c r="P16" s="381">
        <v>230</v>
      </c>
      <c r="Q16" s="381">
        <v>250</v>
      </c>
      <c r="R16" s="381">
        <v>270</v>
      </c>
      <c r="S16" s="381">
        <v>280</v>
      </c>
      <c r="T16" s="381">
        <v>300</v>
      </c>
      <c r="U16" s="381">
        <v>320</v>
      </c>
      <c r="V16" s="381">
        <v>330</v>
      </c>
      <c r="W16" s="381">
        <v>350</v>
      </c>
      <c r="X16" s="381">
        <v>370</v>
      </c>
      <c r="Y16" s="381">
        <v>380</v>
      </c>
      <c r="Z16" s="381">
        <v>400</v>
      </c>
      <c r="AA16" s="381">
        <v>420</v>
      </c>
      <c r="AB16" s="381">
        <v>430</v>
      </c>
      <c r="AC16" s="381">
        <v>450</v>
      </c>
      <c r="AD16" s="417">
        <v>463</v>
      </c>
      <c r="AE16" s="417">
        <v>466</v>
      </c>
      <c r="AF16" s="417">
        <v>469</v>
      </c>
      <c r="AG16" s="417">
        <v>472</v>
      </c>
      <c r="AH16" s="417">
        <v>475</v>
      </c>
      <c r="AI16" s="417">
        <v>478</v>
      </c>
      <c r="AJ16" s="417">
        <v>520</v>
      </c>
      <c r="AK16" s="417">
        <v>530</v>
      </c>
      <c r="AL16" s="417">
        <v>550</v>
      </c>
      <c r="AM16" s="417">
        <v>570</v>
      </c>
      <c r="AN16" s="417">
        <v>580</v>
      </c>
      <c r="AO16" s="417">
        <v>600</v>
      </c>
      <c r="AP16" s="417">
        <v>620</v>
      </c>
      <c r="AQ16" s="417">
        <v>630</v>
      </c>
      <c r="AR16" s="417">
        <v>650</v>
      </c>
      <c r="AS16" s="417">
        <v>670</v>
      </c>
      <c r="AT16" s="417">
        <v>680</v>
      </c>
      <c r="AU16" s="417">
        <v>700</v>
      </c>
      <c r="AV16" s="417">
        <v>720</v>
      </c>
      <c r="AW16" s="417">
        <v>730</v>
      </c>
      <c r="AX16" s="417">
        <v>750</v>
      </c>
      <c r="AY16" s="417">
        <v>770</v>
      </c>
      <c r="AZ16" s="417">
        <v>780</v>
      </c>
      <c r="BA16" s="417">
        <v>800</v>
      </c>
      <c r="BB16" s="417">
        <v>820</v>
      </c>
      <c r="BC16" s="417">
        <v>830</v>
      </c>
      <c r="BD16" s="417">
        <v>850</v>
      </c>
      <c r="BE16" s="417">
        <v>970</v>
      </c>
      <c r="BF16" s="417">
        <v>980</v>
      </c>
      <c r="BG16" s="417">
        <v>1000</v>
      </c>
      <c r="BH16" s="417">
        <v>1003</v>
      </c>
      <c r="BI16" s="417">
        <v>1006</v>
      </c>
      <c r="BJ16" s="417">
        <v>1009</v>
      </c>
      <c r="BK16" s="417">
        <v>1012</v>
      </c>
      <c r="BL16" s="417">
        <v>1015</v>
      </c>
      <c r="BM16" s="417">
        <v>1018</v>
      </c>
      <c r="BN16" s="417">
        <v>1021</v>
      </c>
      <c r="BO16" s="417">
        <v>1024</v>
      </c>
      <c r="BP16" s="417">
        <v>1027</v>
      </c>
      <c r="BQ16" s="417">
        <v>1030</v>
      </c>
      <c r="BR16" s="417">
        <v>1033</v>
      </c>
      <c r="BS16" s="417">
        <v>1036</v>
      </c>
      <c r="BT16" s="417">
        <v>1070</v>
      </c>
      <c r="BU16" s="381">
        <v>1080</v>
      </c>
      <c r="BV16" s="381">
        <v>1100</v>
      </c>
      <c r="BW16" s="381">
        <v>1110</v>
      </c>
      <c r="BX16" s="381">
        <v>1120</v>
      </c>
      <c r="BY16" s="381">
        <v>1130</v>
      </c>
      <c r="BZ16" s="381">
        <v>1140</v>
      </c>
      <c r="CA16" s="381">
        <v>1150</v>
      </c>
      <c r="CB16" s="381">
        <v>1170</v>
      </c>
      <c r="CC16" s="381">
        <v>1180</v>
      </c>
      <c r="CD16" s="381">
        <v>1200</v>
      </c>
      <c r="CE16" s="381">
        <v>1220</v>
      </c>
      <c r="CF16" s="381">
        <v>1230</v>
      </c>
      <c r="CG16" s="381">
        <v>1250</v>
      </c>
      <c r="CH16" s="381">
        <v>1270</v>
      </c>
      <c r="CI16" s="381">
        <v>1280</v>
      </c>
      <c r="CJ16" s="381">
        <v>1300</v>
      </c>
      <c r="CK16" s="381">
        <v>1320</v>
      </c>
      <c r="CL16" s="381">
        <v>1330</v>
      </c>
      <c r="CM16" s="381">
        <v>1350</v>
      </c>
      <c r="CN16" s="381">
        <v>1370</v>
      </c>
      <c r="CO16" s="381">
        <v>1380</v>
      </c>
      <c r="CP16" s="381">
        <v>1400</v>
      </c>
      <c r="CQ16" s="381">
        <v>1410</v>
      </c>
      <c r="CR16" s="381">
        <v>1420</v>
      </c>
      <c r="CS16" s="381">
        <v>1430</v>
      </c>
      <c r="CT16" s="381">
        <v>1440</v>
      </c>
      <c r="CU16" s="381">
        <v>1450</v>
      </c>
      <c r="CV16" s="381">
        <v>1460</v>
      </c>
      <c r="DE16" s="408"/>
      <c r="DF16" s="408"/>
      <c r="DG16" s="408"/>
      <c r="DH16" s="408"/>
      <c r="DI16" s="408"/>
      <c r="DJ16" s="408"/>
      <c r="DK16" s="408"/>
      <c r="DL16" s="408"/>
      <c r="DM16" s="408"/>
      <c r="DN16" s="408"/>
      <c r="DO16" s="408"/>
      <c r="DP16" s="408"/>
      <c r="DQ16" s="408"/>
      <c r="DR16" s="408"/>
      <c r="DS16" s="408"/>
      <c r="DT16" s="408"/>
      <c r="DU16" s="408"/>
      <c r="DV16" s="408"/>
      <c r="DW16" s="408"/>
      <c r="DX16" s="408"/>
    </row>
    <row r="17" spans="1:111">
      <c r="A17" s="418" t="s">
        <v>22</v>
      </c>
      <c r="B17" s="383"/>
      <c r="C17" s="567"/>
      <c r="D17" s="567"/>
      <c r="E17" s="568"/>
      <c r="F17" s="567"/>
      <c r="G17" s="567"/>
      <c r="H17" s="568"/>
      <c r="I17" s="567"/>
      <c r="J17" s="567"/>
      <c r="K17" s="568"/>
      <c r="L17" s="567"/>
      <c r="M17" s="567"/>
      <c r="N17" s="568"/>
      <c r="O17" s="567"/>
      <c r="P17" s="567"/>
      <c r="Q17" s="568"/>
      <c r="R17" s="567"/>
      <c r="S17" s="567"/>
      <c r="T17" s="568"/>
      <c r="U17" s="567"/>
      <c r="V17" s="567"/>
      <c r="W17" s="568"/>
      <c r="X17" s="567"/>
      <c r="Y17" s="567"/>
      <c r="Z17" s="568"/>
      <c r="AA17" s="567"/>
      <c r="AB17" s="567"/>
      <c r="AC17" s="568"/>
      <c r="AD17" s="567"/>
      <c r="AE17" s="567"/>
      <c r="AF17" s="567"/>
      <c r="AG17" s="567"/>
      <c r="AH17" s="568" t="s">
        <v>23</v>
      </c>
      <c r="AI17" s="568"/>
      <c r="AJ17" s="567"/>
      <c r="AK17" s="567"/>
      <c r="AL17" s="568"/>
      <c r="AM17" s="567"/>
      <c r="AN17" s="567"/>
      <c r="AO17" s="568"/>
      <c r="AP17" s="567"/>
      <c r="AQ17" s="567"/>
      <c r="AR17" s="568"/>
      <c r="AS17" s="567"/>
      <c r="AT17" s="567"/>
      <c r="AU17" s="568"/>
      <c r="AV17" s="567"/>
      <c r="AW17" s="567"/>
      <c r="AX17" s="568"/>
      <c r="AY17" s="567"/>
      <c r="AZ17" s="567"/>
      <c r="BA17" s="568"/>
      <c r="BB17" s="567"/>
      <c r="BC17" s="567"/>
      <c r="BD17" s="568"/>
      <c r="BE17" s="567"/>
      <c r="BF17" s="567"/>
      <c r="BG17" s="568"/>
      <c r="BH17" s="567"/>
      <c r="BI17" s="567"/>
      <c r="BJ17" s="567"/>
      <c r="BK17" s="567"/>
      <c r="BL17" s="568" t="s">
        <v>23</v>
      </c>
      <c r="BM17" s="568"/>
      <c r="BN17" s="567"/>
      <c r="BO17" s="567"/>
      <c r="BP17" s="567"/>
      <c r="BQ17" s="567"/>
      <c r="BR17" s="568" t="s">
        <v>23</v>
      </c>
      <c r="BS17" s="568"/>
      <c r="BT17" s="567"/>
      <c r="BU17" s="567"/>
      <c r="BV17" s="568"/>
      <c r="BW17" s="567"/>
      <c r="BX17" s="567"/>
      <c r="BY17" s="567"/>
      <c r="BZ17" s="567"/>
      <c r="CA17" s="567"/>
      <c r="CB17" s="567"/>
      <c r="CC17" s="567"/>
      <c r="CD17" s="568"/>
      <c r="CE17" s="567"/>
      <c r="CF17" s="567"/>
      <c r="CG17" s="568"/>
      <c r="CH17" s="567"/>
      <c r="CI17" s="567"/>
      <c r="CJ17" s="568"/>
      <c r="CK17" s="567"/>
      <c r="CL17" s="567"/>
      <c r="CM17" s="568"/>
      <c r="CN17" s="567"/>
      <c r="CO17" s="567"/>
      <c r="CP17" s="568"/>
      <c r="CQ17" s="567"/>
      <c r="CR17" s="567"/>
      <c r="CS17" s="567"/>
      <c r="CT17" s="567"/>
      <c r="CU17" s="567"/>
      <c r="CV17" s="567"/>
      <c r="CW17" s="419"/>
      <c r="CX17" s="419"/>
      <c r="CY17" s="419"/>
      <c r="CZ17" s="419"/>
      <c r="DD17" s="408"/>
      <c r="DE17" s="408"/>
      <c r="DF17" s="408"/>
      <c r="DG17" s="408"/>
    </row>
    <row r="18" spans="1:111">
      <c r="A18" s="420" t="s">
        <v>562</v>
      </c>
      <c r="B18" s="383"/>
      <c r="C18" s="567"/>
      <c r="D18" s="567"/>
      <c r="E18" s="568"/>
      <c r="F18" s="567"/>
      <c r="G18" s="567"/>
      <c r="H18" s="568"/>
      <c r="I18" s="567"/>
      <c r="J18" s="567"/>
      <c r="K18" s="568"/>
      <c r="L18" s="567"/>
      <c r="M18" s="567"/>
      <c r="N18" s="568"/>
      <c r="O18" s="567"/>
      <c r="P18" s="567"/>
      <c r="Q18" s="568"/>
      <c r="R18" s="567"/>
      <c r="S18" s="567"/>
      <c r="T18" s="568"/>
      <c r="U18" s="567"/>
      <c r="V18" s="567"/>
      <c r="W18" s="568"/>
      <c r="X18" s="567"/>
      <c r="Y18" s="567"/>
      <c r="Z18" s="568"/>
      <c r="AA18" s="567"/>
      <c r="AB18" s="567"/>
      <c r="AC18" s="568"/>
      <c r="AD18" s="567"/>
      <c r="AE18" s="567"/>
      <c r="AF18" s="567"/>
      <c r="AG18" s="567"/>
      <c r="AH18" s="568"/>
      <c r="AI18" s="568"/>
      <c r="AJ18" s="567"/>
      <c r="AK18" s="567"/>
      <c r="AL18" s="568"/>
      <c r="AM18" s="567"/>
      <c r="AN18" s="567"/>
      <c r="AO18" s="568"/>
      <c r="AP18" s="567"/>
      <c r="AQ18" s="567"/>
      <c r="AR18" s="568"/>
      <c r="AS18" s="567"/>
      <c r="AT18" s="567"/>
      <c r="AU18" s="568"/>
      <c r="AV18" s="567"/>
      <c r="AW18" s="567"/>
      <c r="AX18" s="568"/>
      <c r="AY18" s="567"/>
      <c r="AZ18" s="567"/>
      <c r="BA18" s="568"/>
      <c r="BB18" s="567"/>
      <c r="BC18" s="567"/>
      <c r="BD18" s="568"/>
      <c r="BE18" s="567"/>
      <c r="BF18" s="567"/>
      <c r="BG18" s="568"/>
      <c r="BH18" s="567"/>
      <c r="BI18" s="567"/>
      <c r="BJ18" s="567"/>
      <c r="BK18" s="567"/>
      <c r="BL18" s="568"/>
      <c r="BM18" s="568"/>
      <c r="BN18" s="567"/>
      <c r="BO18" s="567"/>
      <c r="BP18" s="567"/>
      <c r="BQ18" s="567"/>
      <c r="BR18" s="568"/>
      <c r="BS18" s="568"/>
      <c r="BT18" s="567"/>
      <c r="BU18" s="567"/>
      <c r="BV18" s="568"/>
      <c r="BW18" s="567"/>
      <c r="BX18" s="567"/>
      <c r="BY18" s="567"/>
      <c r="BZ18" s="567"/>
      <c r="CA18" s="567"/>
      <c r="CB18" s="567"/>
      <c r="CC18" s="567"/>
      <c r="CD18" s="568"/>
      <c r="CE18" s="567"/>
      <c r="CF18" s="567"/>
      <c r="CG18" s="568"/>
      <c r="CH18" s="567"/>
      <c r="CI18" s="567"/>
      <c r="CJ18" s="568"/>
      <c r="CK18" s="567"/>
      <c r="CL18" s="567"/>
      <c r="CM18" s="568"/>
      <c r="CN18" s="567"/>
      <c r="CO18" s="567"/>
      <c r="CP18" s="568"/>
      <c r="CQ18" s="567"/>
      <c r="CR18" s="567"/>
      <c r="CS18" s="567"/>
      <c r="CT18" s="567"/>
      <c r="CU18" s="567"/>
      <c r="CV18" s="567"/>
      <c r="CW18" s="421"/>
      <c r="CX18" s="409"/>
      <c r="CY18" s="409"/>
      <c r="CZ18" s="409"/>
      <c r="DA18" s="361"/>
      <c r="DB18" s="361"/>
      <c r="DD18" s="408"/>
      <c r="DE18" s="408"/>
      <c r="DF18" s="408"/>
      <c r="DG18" s="408"/>
    </row>
    <row r="19" spans="1:111">
      <c r="A19" s="422" t="s">
        <v>563</v>
      </c>
      <c r="B19" s="383"/>
      <c r="C19" s="567"/>
      <c r="D19" s="567"/>
      <c r="E19" s="568"/>
      <c r="F19" s="567"/>
      <c r="G19" s="567"/>
      <c r="H19" s="568"/>
      <c r="I19" s="567"/>
      <c r="J19" s="567"/>
      <c r="K19" s="568"/>
      <c r="L19" s="567"/>
      <c r="M19" s="567"/>
      <c r="N19" s="568"/>
      <c r="O19" s="567"/>
      <c r="P19" s="567"/>
      <c r="Q19" s="568"/>
      <c r="R19" s="567"/>
      <c r="S19" s="567"/>
      <c r="T19" s="568"/>
      <c r="U19" s="567"/>
      <c r="V19" s="567"/>
      <c r="W19" s="568"/>
      <c r="X19" s="567"/>
      <c r="Y19" s="567"/>
      <c r="Z19" s="568"/>
      <c r="AA19" s="567"/>
      <c r="AB19" s="567"/>
      <c r="AC19" s="568"/>
      <c r="AD19" s="567"/>
      <c r="AE19" s="567"/>
      <c r="AF19" s="567"/>
      <c r="AG19" s="567"/>
      <c r="AH19" s="568"/>
      <c r="AI19" s="568"/>
      <c r="AJ19" s="567"/>
      <c r="AK19" s="567"/>
      <c r="AL19" s="568"/>
      <c r="AM19" s="567"/>
      <c r="AN19" s="567"/>
      <c r="AO19" s="568"/>
      <c r="AP19" s="567"/>
      <c r="AQ19" s="567"/>
      <c r="AR19" s="568"/>
      <c r="AS19" s="567"/>
      <c r="AT19" s="567"/>
      <c r="AU19" s="568"/>
      <c r="AV19" s="567"/>
      <c r="AW19" s="567"/>
      <c r="AX19" s="568"/>
      <c r="AY19" s="567"/>
      <c r="AZ19" s="567"/>
      <c r="BA19" s="568"/>
      <c r="BB19" s="567"/>
      <c r="BC19" s="567"/>
      <c r="BD19" s="568"/>
      <c r="BE19" s="567"/>
      <c r="BF19" s="567"/>
      <c r="BG19" s="568"/>
      <c r="BH19" s="567"/>
      <c r="BI19" s="567"/>
      <c r="BJ19" s="567"/>
      <c r="BK19" s="567"/>
      <c r="BL19" s="568"/>
      <c r="BM19" s="568"/>
      <c r="BN19" s="567"/>
      <c r="BO19" s="567"/>
      <c r="BP19" s="567"/>
      <c r="BQ19" s="567"/>
      <c r="BR19" s="568"/>
      <c r="BS19" s="568"/>
      <c r="BT19" s="567"/>
      <c r="BU19" s="567"/>
      <c r="BV19" s="568"/>
      <c r="BW19" s="567"/>
      <c r="BX19" s="567"/>
      <c r="BY19" s="567"/>
      <c r="BZ19" s="567"/>
      <c r="CA19" s="567"/>
      <c r="CB19" s="567"/>
      <c r="CC19" s="567"/>
      <c r="CD19" s="568"/>
      <c r="CE19" s="567"/>
      <c r="CF19" s="567"/>
      <c r="CG19" s="568"/>
      <c r="CH19" s="567"/>
      <c r="CI19" s="567"/>
      <c r="CJ19" s="568"/>
      <c r="CK19" s="567"/>
      <c r="CL19" s="567"/>
      <c r="CM19" s="568"/>
      <c r="CN19" s="567"/>
      <c r="CO19" s="567"/>
      <c r="CP19" s="568"/>
      <c r="CQ19" s="567"/>
      <c r="CR19" s="567"/>
      <c r="CS19" s="567"/>
      <c r="CT19" s="567"/>
      <c r="CU19" s="567"/>
      <c r="CV19" s="567"/>
      <c r="CW19" s="421"/>
      <c r="CX19" s="409"/>
      <c r="CY19" s="409"/>
      <c r="CZ19" s="409"/>
      <c r="DA19" s="361"/>
      <c r="DB19" s="361"/>
      <c r="DD19" s="408"/>
      <c r="DE19" s="408"/>
      <c r="DF19" s="408"/>
      <c r="DG19" s="408"/>
    </row>
    <row r="20" spans="1:111" ht="16.5" customHeight="1">
      <c r="A20" s="423" t="s">
        <v>564</v>
      </c>
      <c r="B20" s="383">
        <v>10</v>
      </c>
      <c r="C20" s="569"/>
      <c r="D20" s="569"/>
      <c r="E20" s="569"/>
      <c r="F20" s="569"/>
      <c r="G20" s="569"/>
      <c r="H20" s="569"/>
      <c r="I20" s="569"/>
      <c r="J20" s="569"/>
      <c r="K20" s="569"/>
      <c r="L20" s="569"/>
      <c r="M20" s="569"/>
      <c r="N20" s="569"/>
      <c r="O20" s="569"/>
      <c r="P20" s="569"/>
      <c r="Q20" s="569"/>
      <c r="R20" s="569"/>
      <c r="S20" s="569"/>
      <c r="T20" s="569"/>
      <c r="U20" s="569"/>
      <c r="V20" s="569"/>
      <c r="W20" s="569"/>
      <c r="X20" s="569"/>
      <c r="Y20" s="569"/>
      <c r="Z20" s="569"/>
      <c r="AA20" s="569"/>
      <c r="AB20" s="569"/>
      <c r="AC20" s="569"/>
      <c r="AD20" s="569"/>
      <c r="AE20" s="569"/>
      <c r="AF20" s="569"/>
      <c r="AG20" s="569"/>
      <c r="AH20" s="569"/>
      <c r="AI20" s="569"/>
      <c r="AJ20" s="569"/>
      <c r="AK20" s="569"/>
      <c r="AL20" s="569"/>
      <c r="AM20" s="569"/>
      <c r="AN20" s="569"/>
      <c r="AO20" s="569"/>
      <c r="AP20" s="569"/>
      <c r="AQ20" s="569"/>
      <c r="AR20" s="569"/>
      <c r="AS20" s="569"/>
      <c r="AT20" s="569"/>
      <c r="AU20" s="569"/>
      <c r="AV20" s="569"/>
      <c r="AW20" s="569"/>
      <c r="AX20" s="569"/>
      <c r="AY20" s="569"/>
      <c r="AZ20" s="569"/>
      <c r="BA20" s="569"/>
      <c r="BB20" s="569"/>
      <c r="BC20" s="569"/>
      <c r="BD20" s="569"/>
      <c r="BE20" s="569"/>
      <c r="BF20" s="569"/>
      <c r="BG20" s="569"/>
      <c r="BH20" s="569"/>
      <c r="BI20" s="569"/>
      <c r="BJ20" s="569"/>
      <c r="BK20" s="569"/>
      <c r="BL20" s="569"/>
      <c r="BM20" s="569"/>
      <c r="BN20" s="569"/>
      <c r="BO20" s="569"/>
      <c r="BP20" s="569"/>
      <c r="BQ20" s="569"/>
      <c r="BR20" s="569"/>
      <c r="BS20" s="569"/>
      <c r="BT20" s="569"/>
      <c r="BU20" s="569"/>
      <c r="BV20" s="569"/>
      <c r="BW20" s="569"/>
      <c r="BX20" s="569"/>
      <c r="BY20" s="569"/>
      <c r="BZ20" s="569"/>
      <c r="CA20" s="569"/>
      <c r="CB20" s="569"/>
      <c r="CC20" s="569"/>
      <c r="CD20" s="569"/>
      <c r="CE20" s="569"/>
      <c r="CF20" s="569"/>
      <c r="CG20" s="569"/>
      <c r="CH20" s="569"/>
      <c r="CI20" s="569"/>
      <c r="CJ20" s="569"/>
      <c r="CK20" s="569"/>
      <c r="CL20" s="569"/>
      <c r="CM20" s="569"/>
      <c r="CN20" s="569"/>
      <c r="CO20" s="569"/>
      <c r="CP20" s="569"/>
      <c r="CQ20" s="569"/>
      <c r="CR20" s="569"/>
      <c r="CS20" s="569"/>
      <c r="CT20" s="569"/>
      <c r="CU20" s="569"/>
      <c r="CV20" s="569"/>
      <c r="CW20" s="421"/>
      <c r="CX20" s="424"/>
      <c r="CY20" s="424"/>
      <c r="CZ20" s="424"/>
      <c r="DA20" s="361"/>
      <c r="DB20" s="361"/>
      <c r="DD20" s="408"/>
      <c r="DE20" s="408"/>
      <c r="DF20" s="408"/>
      <c r="DG20" s="408"/>
    </row>
    <row r="21" spans="1:111" ht="24" customHeight="1">
      <c r="A21" s="423" t="s">
        <v>565</v>
      </c>
      <c r="B21" s="383">
        <v>20</v>
      </c>
      <c r="C21" s="569"/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  <c r="P21" s="569"/>
      <c r="Q21" s="569"/>
      <c r="R21" s="569"/>
      <c r="S21" s="569"/>
      <c r="T21" s="569"/>
      <c r="U21" s="569"/>
      <c r="V21" s="569"/>
      <c r="W21" s="569"/>
      <c r="X21" s="569"/>
      <c r="Y21" s="569"/>
      <c r="Z21" s="569"/>
      <c r="AA21" s="569"/>
      <c r="AB21" s="569"/>
      <c r="AC21" s="569"/>
      <c r="AD21" s="569"/>
      <c r="AE21" s="569"/>
      <c r="AF21" s="569"/>
      <c r="AG21" s="569"/>
      <c r="AH21" s="569"/>
      <c r="AI21" s="569"/>
      <c r="AJ21" s="569"/>
      <c r="AK21" s="569"/>
      <c r="AL21" s="569"/>
      <c r="AM21" s="569"/>
      <c r="AN21" s="569"/>
      <c r="AO21" s="569"/>
      <c r="AP21" s="569"/>
      <c r="AQ21" s="569"/>
      <c r="AR21" s="569"/>
      <c r="AS21" s="569"/>
      <c r="AT21" s="569"/>
      <c r="AU21" s="569"/>
      <c r="AV21" s="569"/>
      <c r="AW21" s="569"/>
      <c r="AX21" s="569"/>
      <c r="AY21" s="569"/>
      <c r="AZ21" s="569"/>
      <c r="BA21" s="569"/>
      <c r="BB21" s="569"/>
      <c r="BC21" s="569"/>
      <c r="BD21" s="569"/>
      <c r="BE21" s="569"/>
      <c r="BF21" s="569"/>
      <c r="BG21" s="569"/>
      <c r="BH21" s="569"/>
      <c r="BI21" s="569"/>
      <c r="BJ21" s="569"/>
      <c r="BK21" s="569"/>
      <c r="BL21" s="569"/>
      <c r="BM21" s="569"/>
      <c r="BN21" s="569"/>
      <c r="BO21" s="569"/>
      <c r="BP21" s="569"/>
      <c r="BQ21" s="569"/>
      <c r="BR21" s="569"/>
      <c r="BS21" s="569"/>
      <c r="BT21" s="569"/>
      <c r="BU21" s="569"/>
      <c r="BV21" s="569"/>
      <c r="BW21" s="569"/>
      <c r="BX21" s="569"/>
      <c r="BY21" s="569"/>
      <c r="BZ21" s="569"/>
      <c r="CA21" s="569"/>
      <c r="CB21" s="569"/>
      <c r="CC21" s="569"/>
      <c r="CD21" s="569"/>
      <c r="CE21" s="569"/>
      <c r="CF21" s="569"/>
      <c r="CG21" s="569"/>
      <c r="CH21" s="569"/>
      <c r="CI21" s="569"/>
      <c r="CJ21" s="569"/>
      <c r="CK21" s="569"/>
      <c r="CL21" s="569"/>
      <c r="CM21" s="569"/>
      <c r="CN21" s="569"/>
      <c r="CO21" s="569"/>
      <c r="CP21" s="569"/>
      <c r="CQ21" s="569"/>
      <c r="CR21" s="569"/>
      <c r="CS21" s="569"/>
      <c r="CT21" s="569"/>
      <c r="CU21" s="569"/>
      <c r="CV21" s="569"/>
      <c r="CW21" s="421"/>
      <c r="CX21" s="424"/>
      <c r="CY21" s="424"/>
      <c r="CZ21" s="424"/>
      <c r="DA21" s="361"/>
      <c r="DB21" s="361"/>
      <c r="DD21" s="408"/>
      <c r="DE21" s="408"/>
      <c r="DF21" s="408"/>
      <c r="DG21" s="408"/>
    </row>
    <row r="22" spans="1:111" ht="24" customHeight="1">
      <c r="A22" s="423" t="s">
        <v>872</v>
      </c>
      <c r="B22" s="383">
        <v>30</v>
      </c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69"/>
      <c r="S22" s="569"/>
      <c r="T22" s="569"/>
      <c r="U22" s="569"/>
      <c r="V22" s="569"/>
      <c r="W22" s="569"/>
      <c r="X22" s="569"/>
      <c r="Y22" s="569"/>
      <c r="Z22" s="569"/>
      <c r="AA22" s="569"/>
      <c r="AB22" s="569"/>
      <c r="AC22" s="569"/>
      <c r="AD22" s="569"/>
      <c r="AE22" s="569"/>
      <c r="AF22" s="569"/>
      <c r="AG22" s="569"/>
      <c r="AH22" s="569"/>
      <c r="AI22" s="569"/>
      <c r="AJ22" s="569"/>
      <c r="AK22" s="569"/>
      <c r="AL22" s="569"/>
      <c r="AM22" s="569"/>
      <c r="AN22" s="569"/>
      <c r="AO22" s="569"/>
      <c r="AP22" s="569"/>
      <c r="AQ22" s="569"/>
      <c r="AR22" s="569"/>
      <c r="AS22" s="569"/>
      <c r="AT22" s="569"/>
      <c r="AU22" s="569"/>
      <c r="AV22" s="569"/>
      <c r="AW22" s="569"/>
      <c r="AX22" s="569"/>
      <c r="AY22" s="569"/>
      <c r="AZ22" s="569"/>
      <c r="BA22" s="569"/>
      <c r="BB22" s="569"/>
      <c r="BC22" s="569"/>
      <c r="BD22" s="569"/>
      <c r="BE22" s="569"/>
      <c r="BF22" s="569"/>
      <c r="BG22" s="569"/>
      <c r="BH22" s="569"/>
      <c r="BI22" s="569"/>
      <c r="BJ22" s="569"/>
      <c r="BK22" s="569"/>
      <c r="BL22" s="569"/>
      <c r="BM22" s="569"/>
      <c r="BN22" s="569"/>
      <c r="BO22" s="569"/>
      <c r="BP22" s="569"/>
      <c r="BQ22" s="569"/>
      <c r="BR22" s="569"/>
      <c r="BS22" s="569"/>
      <c r="BT22" s="569"/>
      <c r="BU22" s="569"/>
      <c r="BV22" s="569"/>
      <c r="BW22" s="569"/>
      <c r="BX22" s="569"/>
      <c r="BY22" s="569"/>
      <c r="BZ22" s="569"/>
      <c r="CA22" s="569"/>
      <c r="CB22" s="569"/>
      <c r="CC22" s="569"/>
      <c r="CD22" s="569"/>
      <c r="CE22" s="569"/>
      <c r="CF22" s="569"/>
      <c r="CG22" s="569"/>
      <c r="CH22" s="569"/>
      <c r="CI22" s="569"/>
      <c r="CJ22" s="569"/>
      <c r="CK22" s="569"/>
      <c r="CL22" s="569"/>
      <c r="CM22" s="569"/>
      <c r="CN22" s="569"/>
      <c r="CO22" s="569"/>
      <c r="CP22" s="569"/>
      <c r="CQ22" s="569"/>
      <c r="CR22" s="569"/>
      <c r="CS22" s="569"/>
      <c r="CT22" s="569"/>
      <c r="CU22" s="569"/>
      <c r="CV22" s="569"/>
      <c r="CW22" s="421"/>
      <c r="CX22" s="424"/>
      <c r="CY22" s="424"/>
      <c r="CZ22" s="424"/>
      <c r="DA22" s="361"/>
      <c r="DB22" s="361"/>
      <c r="DD22" s="408"/>
      <c r="DE22" s="408"/>
      <c r="DF22" s="408"/>
      <c r="DG22" s="408"/>
    </row>
    <row r="23" spans="1:111" ht="24" customHeight="1">
      <c r="A23" s="423" t="s">
        <v>873</v>
      </c>
      <c r="B23" s="383">
        <v>40</v>
      </c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69"/>
      <c r="T23" s="569"/>
      <c r="U23" s="569"/>
      <c r="V23" s="569"/>
      <c r="W23" s="569"/>
      <c r="X23" s="569"/>
      <c r="Y23" s="569"/>
      <c r="Z23" s="569"/>
      <c r="AA23" s="569"/>
      <c r="AB23" s="569"/>
      <c r="AC23" s="569"/>
      <c r="AD23" s="569"/>
      <c r="AE23" s="569"/>
      <c r="AF23" s="569"/>
      <c r="AG23" s="569"/>
      <c r="AH23" s="569"/>
      <c r="AI23" s="569"/>
      <c r="AJ23" s="569"/>
      <c r="AK23" s="569"/>
      <c r="AL23" s="569"/>
      <c r="AM23" s="569"/>
      <c r="AN23" s="569"/>
      <c r="AO23" s="569"/>
      <c r="AP23" s="569"/>
      <c r="AQ23" s="569"/>
      <c r="AR23" s="569"/>
      <c r="AS23" s="569"/>
      <c r="AT23" s="569"/>
      <c r="AU23" s="569"/>
      <c r="AV23" s="569"/>
      <c r="AW23" s="569"/>
      <c r="AX23" s="569"/>
      <c r="AY23" s="569"/>
      <c r="AZ23" s="569"/>
      <c r="BA23" s="569"/>
      <c r="BB23" s="569"/>
      <c r="BC23" s="569"/>
      <c r="BD23" s="569"/>
      <c r="BE23" s="569"/>
      <c r="BF23" s="569"/>
      <c r="BG23" s="569"/>
      <c r="BH23" s="569"/>
      <c r="BI23" s="569"/>
      <c r="BJ23" s="569"/>
      <c r="BK23" s="569"/>
      <c r="BL23" s="569"/>
      <c r="BM23" s="569"/>
      <c r="BN23" s="569"/>
      <c r="BO23" s="569"/>
      <c r="BP23" s="569"/>
      <c r="BQ23" s="569"/>
      <c r="BR23" s="569"/>
      <c r="BS23" s="569"/>
      <c r="BT23" s="569"/>
      <c r="BU23" s="569"/>
      <c r="BV23" s="569"/>
      <c r="BW23" s="569"/>
      <c r="BX23" s="569"/>
      <c r="BY23" s="569"/>
      <c r="BZ23" s="569"/>
      <c r="CA23" s="569"/>
      <c r="CB23" s="569"/>
      <c r="CC23" s="569"/>
      <c r="CD23" s="569"/>
      <c r="CE23" s="569"/>
      <c r="CF23" s="569"/>
      <c r="CG23" s="569"/>
      <c r="CH23" s="569"/>
      <c r="CI23" s="569"/>
      <c r="CJ23" s="569"/>
      <c r="CK23" s="569"/>
      <c r="CL23" s="569"/>
      <c r="CM23" s="569"/>
      <c r="CN23" s="569"/>
      <c r="CO23" s="569"/>
      <c r="CP23" s="569"/>
      <c r="CQ23" s="569"/>
      <c r="CR23" s="569"/>
      <c r="CS23" s="569"/>
      <c r="CT23" s="569"/>
      <c r="CU23" s="569"/>
      <c r="CV23" s="569"/>
      <c r="CW23" s="421"/>
      <c r="CX23" s="424"/>
      <c r="CY23" s="424"/>
      <c r="CZ23" s="424"/>
      <c r="DA23" s="361"/>
      <c r="DB23" s="361"/>
      <c r="DD23" s="408"/>
      <c r="DE23" s="408"/>
      <c r="DF23" s="408"/>
      <c r="DG23" s="408"/>
    </row>
    <row r="24" spans="1:111" ht="24" customHeight="1">
      <c r="A24" s="425" t="s">
        <v>566</v>
      </c>
      <c r="B24" s="383">
        <v>50</v>
      </c>
      <c r="C24" s="570"/>
      <c r="D24" s="570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569"/>
      <c r="T24" s="569"/>
      <c r="U24" s="569"/>
      <c r="V24" s="569"/>
      <c r="W24" s="569"/>
      <c r="X24" s="569"/>
      <c r="Y24" s="569"/>
      <c r="Z24" s="569"/>
      <c r="AA24" s="569"/>
      <c r="AB24" s="569"/>
      <c r="AC24" s="569"/>
      <c r="AD24" s="569"/>
      <c r="AE24" s="569"/>
      <c r="AF24" s="569"/>
      <c r="AG24" s="569"/>
      <c r="AH24" s="569"/>
      <c r="AI24" s="569"/>
      <c r="AJ24" s="569"/>
      <c r="AK24" s="569"/>
      <c r="AL24" s="569"/>
      <c r="AM24" s="569"/>
      <c r="AN24" s="569"/>
      <c r="AO24" s="569"/>
      <c r="AP24" s="569"/>
      <c r="AQ24" s="569"/>
      <c r="AR24" s="569"/>
      <c r="AS24" s="569"/>
      <c r="AT24" s="569"/>
      <c r="AU24" s="569"/>
      <c r="AV24" s="569"/>
      <c r="AW24" s="569"/>
      <c r="AX24" s="569"/>
      <c r="AY24" s="569"/>
      <c r="AZ24" s="569"/>
      <c r="BA24" s="569"/>
      <c r="BB24" s="569"/>
      <c r="BC24" s="569"/>
      <c r="BD24" s="569"/>
      <c r="BE24" s="569"/>
      <c r="BF24" s="569"/>
      <c r="BG24" s="569"/>
      <c r="BH24" s="569"/>
      <c r="BI24" s="569"/>
      <c r="BJ24" s="569"/>
      <c r="BK24" s="569"/>
      <c r="BL24" s="569"/>
      <c r="BM24" s="569"/>
      <c r="BN24" s="569"/>
      <c r="BO24" s="569"/>
      <c r="BP24" s="569"/>
      <c r="BQ24" s="569"/>
      <c r="BR24" s="569"/>
      <c r="BS24" s="569"/>
      <c r="BT24" s="570"/>
      <c r="BU24" s="570"/>
      <c r="BV24" s="569"/>
      <c r="BW24" s="569"/>
      <c r="BX24" s="569"/>
      <c r="BY24" s="569"/>
      <c r="BZ24" s="569"/>
      <c r="CA24" s="569"/>
      <c r="CB24" s="569"/>
      <c r="CC24" s="569"/>
      <c r="CD24" s="569"/>
      <c r="CE24" s="569"/>
      <c r="CF24" s="569"/>
      <c r="CG24" s="569"/>
      <c r="CH24" s="569"/>
      <c r="CI24" s="569"/>
      <c r="CJ24" s="569"/>
      <c r="CK24" s="569"/>
      <c r="CL24" s="569"/>
      <c r="CM24" s="569"/>
      <c r="CN24" s="569"/>
      <c r="CO24" s="569"/>
      <c r="CP24" s="569"/>
      <c r="CQ24" s="569"/>
      <c r="CR24" s="569"/>
      <c r="CS24" s="569"/>
      <c r="CT24" s="569"/>
      <c r="CU24" s="569"/>
      <c r="CV24" s="569"/>
      <c r="CW24" s="536"/>
      <c r="CX24" s="536"/>
      <c r="CY24" s="424"/>
      <c r="CZ24" s="424"/>
      <c r="DA24" s="361"/>
      <c r="DB24" s="361"/>
      <c r="DD24" s="408"/>
      <c r="DE24" s="408"/>
      <c r="DF24" s="408"/>
      <c r="DG24" s="408"/>
    </row>
    <row r="25" spans="1:111" ht="24" customHeight="1">
      <c r="A25" s="422" t="s">
        <v>567</v>
      </c>
      <c r="B25" s="383"/>
      <c r="C25" s="571"/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  <c r="W25" s="571"/>
      <c r="X25" s="571"/>
      <c r="Y25" s="571"/>
      <c r="Z25" s="571"/>
      <c r="AA25" s="571"/>
      <c r="AB25" s="571"/>
      <c r="AC25" s="571"/>
      <c r="AD25" s="571"/>
      <c r="AE25" s="571"/>
      <c r="AF25" s="571"/>
      <c r="AG25" s="571"/>
      <c r="AH25" s="571"/>
      <c r="AI25" s="571"/>
      <c r="AJ25" s="571"/>
      <c r="AK25" s="571"/>
      <c r="AL25" s="571"/>
      <c r="AM25" s="571"/>
      <c r="AN25" s="571"/>
      <c r="AO25" s="571"/>
      <c r="AP25" s="571"/>
      <c r="AQ25" s="571"/>
      <c r="AR25" s="571"/>
      <c r="AS25" s="571"/>
      <c r="AT25" s="571"/>
      <c r="AU25" s="571"/>
      <c r="AV25" s="571"/>
      <c r="AW25" s="571"/>
      <c r="AX25" s="571"/>
      <c r="AY25" s="571"/>
      <c r="AZ25" s="571"/>
      <c r="BA25" s="571"/>
      <c r="BB25" s="571"/>
      <c r="BC25" s="571"/>
      <c r="BD25" s="571"/>
      <c r="BE25" s="571"/>
      <c r="BF25" s="571"/>
      <c r="BG25" s="571"/>
      <c r="BH25" s="571"/>
      <c r="BI25" s="571"/>
      <c r="BJ25" s="571"/>
      <c r="BK25" s="571"/>
      <c r="BL25" s="571"/>
      <c r="BM25" s="571"/>
      <c r="BN25" s="571"/>
      <c r="BO25" s="571"/>
      <c r="BP25" s="571"/>
      <c r="BQ25" s="571"/>
      <c r="BR25" s="571"/>
      <c r="BS25" s="571"/>
      <c r="BT25" s="571"/>
      <c r="BU25" s="571"/>
      <c r="BV25" s="571"/>
      <c r="BW25" s="571"/>
      <c r="BX25" s="571"/>
      <c r="BY25" s="571"/>
      <c r="BZ25" s="571"/>
      <c r="CA25" s="571"/>
      <c r="CB25" s="571"/>
      <c r="CC25" s="571"/>
      <c r="CD25" s="571"/>
      <c r="CE25" s="571"/>
      <c r="CF25" s="571"/>
      <c r="CG25" s="571"/>
      <c r="CH25" s="571"/>
      <c r="CI25" s="571"/>
      <c r="CJ25" s="571"/>
      <c r="CK25" s="571"/>
      <c r="CL25" s="571"/>
      <c r="CM25" s="571"/>
      <c r="CN25" s="571"/>
      <c r="CO25" s="571"/>
      <c r="CP25" s="571"/>
      <c r="CQ25" s="571"/>
      <c r="CR25" s="571"/>
      <c r="CS25" s="571"/>
      <c r="CT25" s="571"/>
      <c r="CU25" s="571"/>
      <c r="CV25" s="571"/>
      <c r="CW25" s="421"/>
      <c r="CX25" s="424"/>
      <c r="CY25" s="424"/>
      <c r="CZ25" s="424"/>
      <c r="DA25" s="361"/>
      <c r="DB25" s="361"/>
      <c r="DD25" s="408"/>
      <c r="DE25" s="408"/>
      <c r="DF25" s="408"/>
      <c r="DG25" s="408"/>
    </row>
    <row r="26" spans="1:111" ht="24" customHeight="1">
      <c r="A26" s="423" t="s">
        <v>568</v>
      </c>
      <c r="B26" s="383">
        <v>60</v>
      </c>
      <c r="C26" s="569"/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  <c r="O26" s="569"/>
      <c r="P26" s="569"/>
      <c r="Q26" s="569"/>
      <c r="R26" s="569"/>
      <c r="S26" s="569"/>
      <c r="T26" s="569"/>
      <c r="U26" s="569"/>
      <c r="V26" s="569"/>
      <c r="W26" s="569"/>
      <c r="X26" s="569"/>
      <c r="Y26" s="569"/>
      <c r="Z26" s="569"/>
      <c r="AA26" s="569"/>
      <c r="AB26" s="569"/>
      <c r="AC26" s="569"/>
      <c r="AD26" s="569"/>
      <c r="AE26" s="569"/>
      <c r="AF26" s="569"/>
      <c r="AG26" s="569"/>
      <c r="AH26" s="569"/>
      <c r="AI26" s="569"/>
      <c r="AJ26" s="569"/>
      <c r="AK26" s="569"/>
      <c r="AL26" s="569"/>
      <c r="AM26" s="569"/>
      <c r="AN26" s="569"/>
      <c r="AO26" s="569"/>
      <c r="AP26" s="569"/>
      <c r="AQ26" s="569"/>
      <c r="AR26" s="569"/>
      <c r="AS26" s="569"/>
      <c r="AT26" s="569"/>
      <c r="AU26" s="569"/>
      <c r="AV26" s="569"/>
      <c r="AW26" s="569"/>
      <c r="AX26" s="569"/>
      <c r="AY26" s="569"/>
      <c r="AZ26" s="569"/>
      <c r="BA26" s="569"/>
      <c r="BB26" s="569"/>
      <c r="BC26" s="569"/>
      <c r="BD26" s="569"/>
      <c r="BE26" s="569"/>
      <c r="BF26" s="569"/>
      <c r="BG26" s="569"/>
      <c r="BH26" s="569"/>
      <c r="BI26" s="569"/>
      <c r="BJ26" s="569"/>
      <c r="BK26" s="569"/>
      <c r="BL26" s="569"/>
      <c r="BM26" s="569"/>
      <c r="BN26" s="569"/>
      <c r="BO26" s="569"/>
      <c r="BP26" s="569"/>
      <c r="BQ26" s="569"/>
      <c r="BR26" s="569"/>
      <c r="BS26" s="569"/>
      <c r="BT26" s="569"/>
      <c r="BU26" s="569"/>
      <c r="BV26" s="569"/>
      <c r="BW26" s="569"/>
      <c r="BX26" s="569"/>
      <c r="BY26" s="569"/>
      <c r="BZ26" s="569"/>
      <c r="CA26" s="569"/>
      <c r="CB26" s="569"/>
      <c r="CC26" s="569"/>
      <c r="CD26" s="569"/>
      <c r="CE26" s="569"/>
      <c r="CF26" s="569"/>
      <c r="CG26" s="569"/>
      <c r="CH26" s="569"/>
      <c r="CI26" s="569"/>
      <c r="CJ26" s="569"/>
      <c r="CK26" s="569"/>
      <c r="CL26" s="569"/>
      <c r="CM26" s="569"/>
      <c r="CN26" s="569"/>
      <c r="CO26" s="569"/>
      <c r="CP26" s="569"/>
      <c r="CQ26" s="569"/>
      <c r="CR26" s="569"/>
      <c r="CS26" s="569"/>
      <c r="CT26" s="569"/>
      <c r="CU26" s="569"/>
      <c r="CV26" s="569"/>
      <c r="CW26" s="421"/>
      <c r="CX26" s="424"/>
      <c r="CY26" s="424"/>
      <c r="CZ26" s="424"/>
      <c r="DA26" s="361"/>
      <c r="DB26" s="361"/>
      <c r="DD26" s="408"/>
      <c r="DE26" s="408"/>
      <c r="DF26" s="408"/>
      <c r="DG26" s="408"/>
    </row>
    <row r="27" spans="1:111" ht="24" customHeight="1">
      <c r="A27" s="423" t="s">
        <v>569</v>
      </c>
      <c r="B27" s="383">
        <v>70</v>
      </c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69"/>
      <c r="AC27" s="569"/>
      <c r="AD27" s="569"/>
      <c r="AE27" s="569"/>
      <c r="AF27" s="569"/>
      <c r="AG27" s="569"/>
      <c r="AH27" s="569"/>
      <c r="AI27" s="569"/>
      <c r="AJ27" s="569"/>
      <c r="AK27" s="569"/>
      <c r="AL27" s="569"/>
      <c r="AM27" s="569"/>
      <c r="AN27" s="569"/>
      <c r="AO27" s="569"/>
      <c r="AP27" s="569"/>
      <c r="AQ27" s="569"/>
      <c r="AR27" s="569"/>
      <c r="AS27" s="569"/>
      <c r="AT27" s="569"/>
      <c r="AU27" s="569"/>
      <c r="AV27" s="569"/>
      <c r="AW27" s="569"/>
      <c r="AX27" s="569"/>
      <c r="AY27" s="569"/>
      <c r="AZ27" s="569"/>
      <c r="BA27" s="569"/>
      <c r="BB27" s="569"/>
      <c r="BC27" s="569"/>
      <c r="BD27" s="569"/>
      <c r="BE27" s="569"/>
      <c r="BF27" s="569"/>
      <c r="BG27" s="569"/>
      <c r="BH27" s="569"/>
      <c r="BI27" s="569"/>
      <c r="BJ27" s="569"/>
      <c r="BK27" s="569"/>
      <c r="BL27" s="569"/>
      <c r="BM27" s="569"/>
      <c r="BN27" s="569"/>
      <c r="BO27" s="569"/>
      <c r="BP27" s="569"/>
      <c r="BQ27" s="569"/>
      <c r="BR27" s="569"/>
      <c r="BS27" s="569"/>
      <c r="BT27" s="569"/>
      <c r="BU27" s="569"/>
      <c r="BV27" s="569"/>
      <c r="BW27" s="569"/>
      <c r="BX27" s="569"/>
      <c r="BY27" s="569"/>
      <c r="BZ27" s="569"/>
      <c r="CA27" s="569"/>
      <c r="CB27" s="569"/>
      <c r="CC27" s="569"/>
      <c r="CD27" s="569"/>
      <c r="CE27" s="569"/>
      <c r="CF27" s="569"/>
      <c r="CG27" s="569"/>
      <c r="CH27" s="569"/>
      <c r="CI27" s="569"/>
      <c r="CJ27" s="569"/>
      <c r="CK27" s="569"/>
      <c r="CL27" s="569"/>
      <c r="CM27" s="569"/>
      <c r="CN27" s="569"/>
      <c r="CO27" s="569"/>
      <c r="CP27" s="569"/>
      <c r="CQ27" s="569"/>
      <c r="CR27" s="569"/>
      <c r="CS27" s="569"/>
      <c r="CT27" s="569"/>
      <c r="CU27" s="569"/>
      <c r="CV27" s="569"/>
      <c r="CW27" s="421"/>
      <c r="CX27" s="424"/>
      <c r="CY27" s="424"/>
      <c r="CZ27" s="424"/>
      <c r="DA27" s="361"/>
      <c r="DB27" s="361"/>
      <c r="DD27" s="408"/>
      <c r="DE27" s="408"/>
      <c r="DF27" s="408"/>
      <c r="DG27" s="408"/>
    </row>
    <row r="28" spans="1:111" ht="24" customHeight="1">
      <c r="A28" s="423" t="s">
        <v>570</v>
      </c>
      <c r="B28" s="383">
        <v>80</v>
      </c>
      <c r="C28" s="569"/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69"/>
      <c r="R28" s="569"/>
      <c r="S28" s="569"/>
      <c r="T28" s="569"/>
      <c r="U28" s="569"/>
      <c r="V28" s="569"/>
      <c r="W28" s="569"/>
      <c r="X28" s="569"/>
      <c r="Y28" s="569"/>
      <c r="Z28" s="569"/>
      <c r="AA28" s="569"/>
      <c r="AB28" s="569"/>
      <c r="AC28" s="569"/>
      <c r="AD28" s="569"/>
      <c r="AE28" s="569"/>
      <c r="AF28" s="569"/>
      <c r="AG28" s="569"/>
      <c r="AH28" s="569"/>
      <c r="AI28" s="569"/>
      <c r="AJ28" s="569"/>
      <c r="AK28" s="569"/>
      <c r="AL28" s="569"/>
      <c r="AM28" s="569"/>
      <c r="AN28" s="569"/>
      <c r="AO28" s="569"/>
      <c r="AP28" s="569"/>
      <c r="AQ28" s="569"/>
      <c r="AR28" s="569"/>
      <c r="AS28" s="569"/>
      <c r="AT28" s="569"/>
      <c r="AU28" s="569"/>
      <c r="AV28" s="569"/>
      <c r="AW28" s="569"/>
      <c r="AX28" s="569"/>
      <c r="AY28" s="569"/>
      <c r="AZ28" s="569"/>
      <c r="BA28" s="569"/>
      <c r="BB28" s="569"/>
      <c r="BC28" s="569"/>
      <c r="BD28" s="569"/>
      <c r="BE28" s="569"/>
      <c r="BF28" s="569"/>
      <c r="BG28" s="569"/>
      <c r="BH28" s="569"/>
      <c r="BI28" s="569"/>
      <c r="BJ28" s="569"/>
      <c r="BK28" s="569"/>
      <c r="BL28" s="569"/>
      <c r="BM28" s="569"/>
      <c r="BN28" s="569"/>
      <c r="BO28" s="569"/>
      <c r="BP28" s="569"/>
      <c r="BQ28" s="569"/>
      <c r="BR28" s="569"/>
      <c r="BS28" s="569"/>
      <c r="BT28" s="569"/>
      <c r="BU28" s="569"/>
      <c r="BV28" s="569"/>
      <c r="BW28" s="569"/>
      <c r="BX28" s="569"/>
      <c r="BY28" s="569"/>
      <c r="BZ28" s="569"/>
      <c r="CA28" s="569"/>
      <c r="CB28" s="569"/>
      <c r="CC28" s="569"/>
      <c r="CD28" s="569"/>
      <c r="CE28" s="569"/>
      <c r="CF28" s="569"/>
      <c r="CG28" s="569"/>
      <c r="CH28" s="569"/>
      <c r="CI28" s="569"/>
      <c r="CJ28" s="569"/>
      <c r="CK28" s="569"/>
      <c r="CL28" s="569"/>
      <c r="CM28" s="569"/>
      <c r="CN28" s="569"/>
      <c r="CO28" s="569"/>
      <c r="CP28" s="569"/>
      <c r="CQ28" s="569"/>
      <c r="CR28" s="569"/>
      <c r="CS28" s="569"/>
      <c r="CT28" s="569"/>
      <c r="CU28" s="569"/>
      <c r="CV28" s="569"/>
      <c r="CW28" s="421"/>
      <c r="CX28" s="424"/>
      <c r="CY28" s="424"/>
      <c r="CZ28" s="424"/>
      <c r="DA28" s="361"/>
      <c r="DB28" s="361"/>
      <c r="DD28" s="408"/>
      <c r="DE28" s="408"/>
      <c r="DF28" s="408"/>
      <c r="DG28" s="408"/>
    </row>
    <row r="29" spans="1:111" ht="24" customHeight="1">
      <c r="A29" s="423" t="s">
        <v>571</v>
      </c>
      <c r="B29" s="383">
        <v>90</v>
      </c>
      <c r="C29" s="569"/>
      <c r="D29" s="569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69"/>
      <c r="S29" s="569"/>
      <c r="T29" s="569"/>
      <c r="U29" s="569"/>
      <c r="V29" s="569"/>
      <c r="W29" s="569"/>
      <c r="X29" s="569"/>
      <c r="Y29" s="569"/>
      <c r="Z29" s="569"/>
      <c r="AA29" s="569"/>
      <c r="AB29" s="569"/>
      <c r="AC29" s="569"/>
      <c r="AD29" s="569"/>
      <c r="AE29" s="569"/>
      <c r="AF29" s="569"/>
      <c r="AG29" s="569"/>
      <c r="AH29" s="569"/>
      <c r="AI29" s="569"/>
      <c r="AJ29" s="569"/>
      <c r="AK29" s="569"/>
      <c r="AL29" s="569"/>
      <c r="AM29" s="569"/>
      <c r="AN29" s="569"/>
      <c r="AO29" s="569"/>
      <c r="AP29" s="569"/>
      <c r="AQ29" s="569"/>
      <c r="AR29" s="569"/>
      <c r="AS29" s="569"/>
      <c r="AT29" s="569"/>
      <c r="AU29" s="569"/>
      <c r="AV29" s="569"/>
      <c r="AW29" s="569"/>
      <c r="AX29" s="569"/>
      <c r="AY29" s="569"/>
      <c r="AZ29" s="569"/>
      <c r="BA29" s="569"/>
      <c r="BB29" s="569"/>
      <c r="BC29" s="569"/>
      <c r="BD29" s="569"/>
      <c r="BE29" s="569"/>
      <c r="BF29" s="569"/>
      <c r="BG29" s="569"/>
      <c r="BH29" s="569"/>
      <c r="BI29" s="569"/>
      <c r="BJ29" s="569"/>
      <c r="BK29" s="569"/>
      <c r="BL29" s="569"/>
      <c r="BM29" s="569"/>
      <c r="BN29" s="569"/>
      <c r="BO29" s="569"/>
      <c r="BP29" s="569"/>
      <c r="BQ29" s="569"/>
      <c r="BR29" s="569"/>
      <c r="BS29" s="569"/>
      <c r="BT29" s="569"/>
      <c r="BU29" s="569"/>
      <c r="BV29" s="569"/>
      <c r="BW29" s="569"/>
      <c r="BX29" s="569"/>
      <c r="BY29" s="569"/>
      <c r="BZ29" s="569"/>
      <c r="CA29" s="569"/>
      <c r="CB29" s="569"/>
      <c r="CC29" s="569"/>
      <c r="CD29" s="569"/>
      <c r="CE29" s="569"/>
      <c r="CF29" s="569"/>
      <c r="CG29" s="569"/>
      <c r="CH29" s="569"/>
      <c r="CI29" s="569"/>
      <c r="CJ29" s="569"/>
      <c r="CK29" s="569"/>
      <c r="CL29" s="569"/>
      <c r="CM29" s="569"/>
      <c r="CN29" s="569"/>
      <c r="CO29" s="569"/>
      <c r="CP29" s="569"/>
      <c r="CQ29" s="569"/>
      <c r="CR29" s="569"/>
      <c r="CS29" s="569"/>
      <c r="CT29" s="569"/>
      <c r="CU29" s="569"/>
      <c r="CV29" s="569"/>
      <c r="CW29" s="421"/>
      <c r="CX29" s="424"/>
      <c r="CY29" s="424"/>
      <c r="CZ29" s="424"/>
      <c r="DA29" s="361"/>
      <c r="DB29" s="361"/>
      <c r="DD29" s="408"/>
      <c r="DE29" s="408"/>
      <c r="DF29" s="408"/>
      <c r="DG29" s="408"/>
    </row>
    <row r="30" spans="1:111" ht="24" customHeight="1">
      <c r="A30" s="423" t="s">
        <v>572</v>
      </c>
      <c r="B30" s="383">
        <v>100</v>
      </c>
      <c r="C30" s="569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W30" s="569"/>
      <c r="X30" s="569"/>
      <c r="Y30" s="569"/>
      <c r="Z30" s="569"/>
      <c r="AA30" s="569"/>
      <c r="AB30" s="569"/>
      <c r="AC30" s="569"/>
      <c r="AD30" s="569"/>
      <c r="AE30" s="569"/>
      <c r="AF30" s="569"/>
      <c r="AG30" s="569"/>
      <c r="AH30" s="569"/>
      <c r="AI30" s="569"/>
      <c r="AJ30" s="569"/>
      <c r="AK30" s="569"/>
      <c r="AL30" s="569"/>
      <c r="AM30" s="569"/>
      <c r="AN30" s="569"/>
      <c r="AO30" s="569"/>
      <c r="AP30" s="569"/>
      <c r="AQ30" s="569"/>
      <c r="AR30" s="569"/>
      <c r="AS30" s="569"/>
      <c r="AT30" s="569"/>
      <c r="AU30" s="569"/>
      <c r="AV30" s="569"/>
      <c r="AW30" s="569"/>
      <c r="AX30" s="569"/>
      <c r="AY30" s="569"/>
      <c r="AZ30" s="569"/>
      <c r="BA30" s="569"/>
      <c r="BB30" s="569"/>
      <c r="BC30" s="569"/>
      <c r="BD30" s="569"/>
      <c r="BE30" s="569"/>
      <c r="BF30" s="569"/>
      <c r="BG30" s="569"/>
      <c r="BH30" s="569"/>
      <c r="BI30" s="569"/>
      <c r="BJ30" s="569"/>
      <c r="BK30" s="569"/>
      <c r="BL30" s="569"/>
      <c r="BM30" s="569"/>
      <c r="BN30" s="569"/>
      <c r="BO30" s="569"/>
      <c r="BP30" s="569"/>
      <c r="BQ30" s="569"/>
      <c r="BR30" s="569"/>
      <c r="BS30" s="569"/>
      <c r="BT30" s="569"/>
      <c r="BU30" s="569"/>
      <c r="BV30" s="569"/>
      <c r="BW30" s="569"/>
      <c r="BX30" s="569"/>
      <c r="BY30" s="569"/>
      <c r="BZ30" s="569"/>
      <c r="CA30" s="569"/>
      <c r="CB30" s="569"/>
      <c r="CC30" s="569"/>
      <c r="CD30" s="569"/>
      <c r="CE30" s="569"/>
      <c r="CF30" s="569"/>
      <c r="CG30" s="569"/>
      <c r="CH30" s="569"/>
      <c r="CI30" s="569"/>
      <c r="CJ30" s="569"/>
      <c r="CK30" s="569"/>
      <c r="CL30" s="569"/>
      <c r="CM30" s="569"/>
      <c r="CN30" s="569"/>
      <c r="CO30" s="569"/>
      <c r="CP30" s="569"/>
      <c r="CQ30" s="569"/>
      <c r="CR30" s="569"/>
      <c r="CS30" s="569"/>
      <c r="CT30" s="569"/>
      <c r="CU30" s="569"/>
      <c r="CV30" s="569"/>
      <c r="CW30" s="421"/>
      <c r="CX30" s="424"/>
      <c r="CY30" s="424"/>
      <c r="CZ30" s="409"/>
      <c r="DA30" s="361"/>
      <c r="DB30" s="361"/>
      <c r="DD30" s="408"/>
      <c r="DE30" s="408"/>
      <c r="DF30" s="408"/>
      <c r="DG30" s="408"/>
    </row>
    <row r="31" spans="1:111" ht="24" customHeight="1">
      <c r="A31" s="423" t="s">
        <v>573</v>
      </c>
      <c r="B31" s="383">
        <v>110</v>
      </c>
      <c r="C31" s="569"/>
      <c r="D31" s="569"/>
      <c r="E31" s="569"/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569"/>
      <c r="S31" s="569"/>
      <c r="T31" s="569"/>
      <c r="U31" s="569"/>
      <c r="V31" s="569"/>
      <c r="W31" s="569"/>
      <c r="X31" s="569"/>
      <c r="Y31" s="569"/>
      <c r="Z31" s="569"/>
      <c r="AA31" s="569"/>
      <c r="AB31" s="569"/>
      <c r="AC31" s="569"/>
      <c r="AD31" s="569"/>
      <c r="AE31" s="569"/>
      <c r="AF31" s="569"/>
      <c r="AG31" s="569"/>
      <c r="AH31" s="569"/>
      <c r="AI31" s="569"/>
      <c r="AJ31" s="569"/>
      <c r="AK31" s="569"/>
      <c r="AL31" s="569"/>
      <c r="AM31" s="569"/>
      <c r="AN31" s="569"/>
      <c r="AO31" s="569"/>
      <c r="AP31" s="569"/>
      <c r="AQ31" s="569"/>
      <c r="AR31" s="569"/>
      <c r="AS31" s="569"/>
      <c r="AT31" s="569"/>
      <c r="AU31" s="569"/>
      <c r="AV31" s="569"/>
      <c r="AW31" s="569"/>
      <c r="AX31" s="569"/>
      <c r="AY31" s="569"/>
      <c r="AZ31" s="569"/>
      <c r="BA31" s="569"/>
      <c r="BB31" s="569"/>
      <c r="BC31" s="569"/>
      <c r="BD31" s="569"/>
      <c r="BE31" s="569"/>
      <c r="BF31" s="569"/>
      <c r="BG31" s="569"/>
      <c r="BH31" s="569"/>
      <c r="BI31" s="569"/>
      <c r="BJ31" s="569"/>
      <c r="BK31" s="569"/>
      <c r="BL31" s="569"/>
      <c r="BM31" s="569"/>
      <c r="BN31" s="569"/>
      <c r="BO31" s="569"/>
      <c r="BP31" s="569"/>
      <c r="BQ31" s="569"/>
      <c r="BR31" s="569"/>
      <c r="BS31" s="569"/>
      <c r="BT31" s="569"/>
      <c r="BU31" s="569"/>
      <c r="BV31" s="569"/>
      <c r="BW31" s="569"/>
      <c r="BX31" s="569"/>
      <c r="BY31" s="569"/>
      <c r="BZ31" s="569"/>
      <c r="CA31" s="569"/>
      <c r="CB31" s="569"/>
      <c r="CC31" s="569"/>
      <c r="CD31" s="569"/>
      <c r="CE31" s="569"/>
      <c r="CF31" s="569"/>
      <c r="CG31" s="569"/>
      <c r="CH31" s="569"/>
      <c r="CI31" s="569"/>
      <c r="CJ31" s="569"/>
      <c r="CK31" s="569"/>
      <c r="CL31" s="569"/>
      <c r="CM31" s="569"/>
      <c r="CN31" s="569"/>
      <c r="CO31" s="569"/>
      <c r="CP31" s="569"/>
      <c r="CQ31" s="569"/>
      <c r="CR31" s="569"/>
      <c r="CS31" s="569"/>
      <c r="CT31" s="569"/>
      <c r="CU31" s="569"/>
      <c r="CV31" s="569"/>
      <c r="CW31" s="421"/>
      <c r="CX31" s="424"/>
      <c r="CY31" s="424"/>
      <c r="CZ31" s="409"/>
      <c r="DA31" s="361"/>
      <c r="DB31" s="361"/>
      <c r="DD31" s="408"/>
      <c r="DE31" s="408"/>
      <c r="DF31" s="408"/>
      <c r="DG31" s="408"/>
    </row>
    <row r="32" spans="1:111" ht="24" customHeight="1">
      <c r="A32" s="423" t="s">
        <v>574</v>
      </c>
      <c r="B32" s="383">
        <v>120</v>
      </c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69"/>
      <c r="AC32" s="569"/>
      <c r="AD32" s="569"/>
      <c r="AE32" s="569"/>
      <c r="AF32" s="569"/>
      <c r="AG32" s="569"/>
      <c r="AH32" s="569"/>
      <c r="AI32" s="569"/>
      <c r="AJ32" s="569"/>
      <c r="AK32" s="569"/>
      <c r="AL32" s="569"/>
      <c r="AM32" s="569"/>
      <c r="AN32" s="569"/>
      <c r="AO32" s="569"/>
      <c r="AP32" s="569"/>
      <c r="AQ32" s="569"/>
      <c r="AR32" s="569"/>
      <c r="AS32" s="569"/>
      <c r="AT32" s="569"/>
      <c r="AU32" s="569"/>
      <c r="AV32" s="569"/>
      <c r="AW32" s="569"/>
      <c r="AX32" s="569"/>
      <c r="AY32" s="569"/>
      <c r="AZ32" s="569"/>
      <c r="BA32" s="569"/>
      <c r="BB32" s="569"/>
      <c r="BC32" s="569"/>
      <c r="BD32" s="569"/>
      <c r="BE32" s="569"/>
      <c r="BF32" s="569"/>
      <c r="BG32" s="569"/>
      <c r="BH32" s="569"/>
      <c r="BI32" s="569"/>
      <c r="BJ32" s="569"/>
      <c r="BK32" s="569"/>
      <c r="BL32" s="569"/>
      <c r="BM32" s="569"/>
      <c r="BN32" s="569"/>
      <c r="BO32" s="569"/>
      <c r="BP32" s="569"/>
      <c r="BQ32" s="569"/>
      <c r="BR32" s="569"/>
      <c r="BS32" s="569"/>
      <c r="BT32" s="569"/>
      <c r="BU32" s="569"/>
      <c r="BV32" s="569"/>
      <c r="BW32" s="569"/>
      <c r="BX32" s="569"/>
      <c r="BY32" s="569"/>
      <c r="BZ32" s="569"/>
      <c r="CA32" s="569"/>
      <c r="CB32" s="569"/>
      <c r="CC32" s="569"/>
      <c r="CD32" s="569"/>
      <c r="CE32" s="569"/>
      <c r="CF32" s="569"/>
      <c r="CG32" s="569"/>
      <c r="CH32" s="569"/>
      <c r="CI32" s="569"/>
      <c r="CJ32" s="569"/>
      <c r="CK32" s="569"/>
      <c r="CL32" s="569"/>
      <c r="CM32" s="569"/>
      <c r="CN32" s="569"/>
      <c r="CO32" s="569"/>
      <c r="CP32" s="569"/>
      <c r="CQ32" s="569"/>
      <c r="CR32" s="569"/>
      <c r="CS32" s="569"/>
      <c r="CT32" s="569"/>
      <c r="CU32" s="569"/>
      <c r="CV32" s="569"/>
      <c r="CW32" s="421"/>
      <c r="CX32" s="409"/>
      <c r="CY32" s="424"/>
      <c r="CZ32" s="424"/>
      <c r="DA32" s="361"/>
      <c r="DB32" s="361"/>
      <c r="DC32" s="361"/>
      <c r="DD32" s="361"/>
      <c r="DE32" s="408"/>
      <c r="DF32" s="408"/>
      <c r="DG32" s="408"/>
    </row>
    <row r="33" spans="1:128" ht="24" customHeight="1">
      <c r="A33" s="426" t="s">
        <v>575</v>
      </c>
      <c r="B33" s="383">
        <v>130</v>
      </c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69"/>
      <c r="N33" s="569"/>
      <c r="O33" s="569"/>
      <c r="P33" s="569"/>
      <c r="Q33" s="569"/>
      <c r="R33" s="569"/>
      <c r="S33" s="569"/>
      <c r="T33" s="569"/>
      <c r="U33" s="569"/>
      <c r="V33" s="569"/>
      <c r="W33" s="569"/>
      <c r="X33" s="569"/>
      <c r="Y33" s="569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569"/>
      <c r="AL33" s="569"/>
      <c r="AM33" s="569"/>
      <c r="AN33" s="569"/>
      <c r="AO33" s="569"/>
      <c r="AP33" s="569"/>
      <c r="AQ33" s="569"/>
      <c r="AR33" s="569"/>
      <c r="AS33" s="569"/>
      <c r="AT33" s="569"/>
      <c r="AU33" s="569"/>
      <c r="AV33" s="569"/>
      <c r="AW33" s="569"/>
      <c r="AX33" s="569"/>
      <c r="AY33" s="569"/>
      <c r="AZ33" s="569"/>
      <c r="BA33" s="569"/>
      <c r="BB33" s="569"/>
      <c r="BC33" s="569"/>
      <c r="BD33" s="569"/>
      <c r="BE33" s="569"/>
      <c r="BF33" s="569"/>
      <c r="BG33" s="569"/>
      <c r="BH33" s="569"/>
      <c r="BI33" s="569"/>
      <c r="BJ33" s="569"/>
      <c r="BK33" s="569"/>
      <c r="BL33" s="569"/>
      <c r="BM33" s="569"/>
      <c r="BN33" s="569"/>
      <c r="BO33" s="569"/>
      <c r="BP33" s="569"/>
      <c r="BQ33" s="569"/>
      <c r="BR33" s="569"/>
      <c r="BS33" s="569"/>
      <c r="BT33" s="569"/>
      <c r="BU33" s="569"/>
      <c r="BV33" s="569"/>
      <c r="BW33" s="569"/>
      <c r="BX33" s="569"/>
      <c r="BY33" s="569"/>
      <c r="BZ33" s="569"/>
      <c r="CA33" s="569"/>
      <c r="CB33" s="569"/>
      <c r="CC33" s="569"/>
      <c r="CD33" s="569"/>
      <c r="CE33" s="569"/>
      <c r="CF33" s="569"/>
      <c r="CG33" s="569"/>
      <c r="CH33" s="569"/>
      <c r="CI33" s="569"/>
      <c r="CJ33" s="569"/>
      <c r="CK33" s="569"/>
      <c r="CL33" s="569"/>
      <c r="CM33" s="569"/>
      <c r="CN33" s="569"/>
      <c r="CO33" s="569"/>
      <c r="CP33" s="569"/>
      <c r="CQ33" s="569"/>
      <c r="CR33" s="569"/>
      <c r="CS33" s="569"/>
      <c r="CT33" s="569"/>
      <c r="CU33" s="569"/>
      <c r="CV33" s="569"/>
      <c r="CW33" s="421"/>
      <c r="CX33" s="409"/>
      <c r="CY33" s="424"/>
      <c r="CZ33" s="424"/>
      <c r="DA33" s="361"/>
      <c r="DB33" s="361"/>
      <c r="DC33" s="361"/>
      <c r="DD33" s="361"/>
      <c r="DE33" s="363"/>
      <c r="DF33" s="363"/>
      <c r="DG33" s="363"/>
      <c r="DH33" s="363"/>
      <c r="DI33" s="363"/>
      <c r="DJ33" s="363"/>
      <c r="DK33" s="363"/>
      <c r="DL33" s="363"/>
      <c r="DM33" s="363"/>
    </row>
    <row r="34" spans="1:128" ht="24" customHeight="1">
      <c r="A34" s="423" t="s">
        <v>576</v>
      </c>
      <c r="B34" s="383">
        <v>140</v>
      </c>
      <c r="C34" s="569"/>
      <c r="D34" s="569"/>
      <c r="E34" s="569"/>
      <c r="F34" s="569"/>
      <c r="G34" s="569"/>
      <c r="H34" s="569"/>
      <c r="I34" s="569"/>
      <c r="J34" s="569"/>
      <c r="K34" s="569"/>
      <c r="L34" s="569"/>
      <c r="M34" s="569"/>
      <c r="N34" s="569"/>
      <c r="O34" s="569"/>
      <c r="P34" s="569"/>
      <c r="Q34" s="569"/>
      <c r="R34" s="569"/>
      <c r="S34" s="569"/>
      <c r="T34" s="569"/>
      <c r="U34" s="569"/>
      <c r="V34" s="569"/>
      <c r="W34" s="569"/>
      <c r="X34" s="569"/>
      <c r="Y34" s="569"/>
      <c r="Z34" s="569"/>
      <c r="AA34" s="569"/>
      <c r="AB34" s="569"/>
      <c r="AC34" s="569"/>
      <c r="AD34" s="569"/>
      <c r="AE34" s="569"/>
      <c r="AF34" s="569"/>
      <c r="AG34" s="569"/>
      <c r="AH34" s="569"/>
      <c r="AI34" s="569"/>
      <c r="AJ34" s="569"/>
      <c r="AK34" s="569"/>
      <c r="AL34" s="569"/>
      <c r="AM34" s="569"/>
      <c r="AN34" s="569"/>
      <c r="AO34" s="569"/>
      <c r="AP34" s="569"/>
      <c r="AQ34" s="569"/>
      <c r="AR34" s="569"/>
      <c r="AS34" s="569"/>
      <c r="AT34" s="569"/>
      <c r="AU34" s="569"/>
      <c r="AV34" s="569"/>
      <c r="AW34" s="569"/>
      <c r="AX34" s="569"/>
      <c r="AY34" s="569"/>
      <c r="AZ34" s="569"/>
      <c r="BA34" s="569"/>
      <c r="BB34" s="569"/>
      <c r="BC34" s="569"/>
      <c r="BD34" s="569"/>
      <c r="BE34" s="569"/>
      <c r="BF34" s="569"/>
      <c r="BG34" s="569"/>
      <c r="BH34" s="569"/>
      <c r="BI34" s="569"/>
      <c r="BJ34" s="569"/>
      <c r="BK34" s="569"/>
      <c r="BL34" s="569"/>
      <c r="BM34" s="569"/>
      <c r="BN34" s="569"/>
      <c r="BO34" s="569"/>
      <c r="BP34" s="569"/>
      <c r="BQ34" s="569"/>
      <c r="BR34" s="569"/>
      <c r="BS34" s="569"/>
      <c r="BT34" s="569"/>
      <c r="BU34" s="569"/>
      <c r="BV34" s="569"/>
      <c r="BW34" s="569"/>
      <c r="BX34" s="569"/>
      <c r="BY34" s="569"/>
      <c r="BZ34" s="569"/>
      <c r="CA34" s="569"/>
      <c r="CB34" s="569"/>
      <c r="CC34" s="569"/>
      <c r="CD34" s="569"/>
      <c r="CE34" s="569"/>
      <c r="CF34" s="569"/>
      <c r="CG34" s="569"/>
      <c r="CH34" s="569"/>
      <c r="CI34" s="569"/>
      <c r="CJ34" s="569"/>
      <c r="CK34" s="569"/>
      <c r="CL34" s="569"/>
      <c r="CM34" s="569"/>
      <c r="CN34" s="569"/>
      <c r="CO34" s="569"/>
      <c r="CP34" s="569"/>
      <c r="CQ34" s="569"/>
      <c r="CR34" s="569"/>
      <c r="CS34" s="569"/>
      <c r="CT34" s="569"/>
      <c r="CU34" s="569"/>
      <c r="CV34" s="569"/>
      <c r="CW34" s="421"/>
      <c r="CX34" s="424"/>
      <c r="CY34" s="424"/>
      <c r="CZ34" s="419"/>
      <c r="DA34" s="427"/>
      <c r="DB34" s="361"/>
      <c r="DC34" s="363"/>
      <c r="DD34" s="363"/>
      <c r="DE34" s="408"/>
      <c r="DF34" s="408"/>
      <c r="DG34" s="408"/>
      <c r="DN34" s="363"/>
      <c r="DO34" s="363"/>
      <c r="DP34" s="363"/>
      <c r="DQ34" s="363"/>
      <c r="DR34" s="363"/>
      <c r="DS34" s="363"/>
      <c r="DT34" s="363"/>
      <c r="DU34" s="363"/>
      <c r="DV34" s="363"/>
      <c r="DW34" s="363"/>
      <c r="DX34" s="363"/>
    </row>
    <row r="35" spans="1:128" s="363" customFormat="1" ht="24" customHeight="1">
      <c r="A35" s="425" t="s">
        <v>577</v>
      </c>
      <c r="B35" s="383">
        <v>150</v>
      </c>
      <c r="C35" s="570"/>
      <c r="D35" s="570"/>
      <c r="E35" s="569"/>
      <c r="F35" s="569"/>
      <c r="G35" s="569"/>
      <c r="H35" s="569"/>
      <c r="I35" s="569"/>
      <c r="J35" s="569"/>
      <c r="K35" s="569"/>
      <c r="L35" s="569"/>
      <c r="M35" s="569"/>
      <c r="N35" s="569"/>
      <c r="O35" s="569"/>
      <c r="P35" s="569"/>
      <c r="Q35" s="569"/>
      <c r="R35" s="569"/>
      <c r="S35" s="569"/>
      <c r="T35" s="569"/>
      <c r="U35" s="569"/>
      <c r="V35" s="569"/>
      <c r="W35" s="569"/>
      <c r="X35" s="569"/>
      <c r="Y35" s="569"/>
      <c r="Z35" s="569"/>
      <c r="AA35" s="569"/>
      <c r="AB35" s="569"/>
      <c r="AC35" s="569"/>
      <c r="AD35" s="569"/>
      <c r="AE35" s="569"/>
      <c r="AF35" s="569"/>
      <c r="AG35" s="569"/>
      <c r="AH35" s="569"/>
      <c r="AI35" s="569"/>
      <c r="AJ35" s="569"/>
      <c r="AK35" s="569"/>
      <c r="AL35" s="569"/>
      <c r="AM35" s="569"/>
      <c r="AN35" s="569"/>
      <c r="AO35" s="569"/>
      <c r="AP35" s="569"/>
      <c r="AQ35" s="569"/>
      <c r="AR35" s="569"/>
      <c r="AS35" s="569"/>
      <c r="AT35" s="569"/>
      <c r="AU35" s="569"/>
      <c r="AV35" s="569"/>
      <c r="AW35" s="569"/>
      <c r="AX35" s="569"/>
      <c r="AY35" s="569"/>
      <c r="AZ35" s="569"/>
      <c r="BA35" s="569"/>
      <c r="BB35" s="569"/>
      <c r="BC35" s="569"/>
      <c r="BD35" s="569"/>
      <c r="BE35" s="569"/>
      <c r="BF35" s="569"/>
      <c r="BG35" s="569"/>
      <c r="BH35" s="569"/>
      <c r="BI35" s="569"/>
      <c r="BJ35" s="569"/>
      <c r="BK35" s="569"/>
      <c r="BL35" s="569"/>
      <c r="BM35" s="569"/>
      <c r="BN35" s="569"/>
      <c r="BO35" s="569"/>
      <c r="BP35" s="569"/>
      <c r="BQ35" s="569"/>
      <c r="BR35" s="569"/>
      <c r="BS35" s="569"/>
      <c r="BT35" s="570"/>
      <c r="BU35" s="570"/>
      <c r="BV35" s="569"/>
      <c r="BW35" s="569"/>
      <c r="BX35" s="569"/>
      <c r="BY35" s="569"/>
      <c r="BZ35" s="569"/>
      <c r="CA35" s="569"/>
      <c r="CB35" s="569"/>
      <c r="CC35" s="569"/>
      <c r="CD35" s="569"/>
      <c r="CE35" s="569"/>
      <c r="CF35" s="569"/>
      <c r="CG35" s="569"/>
      <c r="CH35" s="569"/>
      <c r="CI35" s="569"/>
      <c r="CJ35" s="569"/>
      <c r="CK35" s="569"/>
      <c r="CL35" s="569"/>
      <c r="CM35" s="569"/>
      <c r="CN35" s="569"/>
      <c r="CO35" s="569"/>
      <c r="CP35" s="569"/>
      <c r="CQ35" s="569"/>
      <c r="CR35" s="569"/>
      <c r="CS35" s="569"/>
      <c r="CT35" s="569"/>
      <c r="CU35" s="569"/>
      <c r="CV35" s="569"/>
      <c r="CW35" s="536"/>
      <c r="CX35" s="536"/>
      <c r="CY35" s="409"/>
      <c r="CZ35" s="409"/>
      <c r="DA35" s="361"/>
      <c r="DB35" s="361"/>
      <c r="DC35" s="408"/>
      <c r="DD35" s="408"/>
      <c r="DE35" s="408"/>
      <c r="DF35" s="408"/>
      <c r="DG35" s="408"/>
      <c r="DH35" s="408"/>
      <c r="DI35" s="408"/>
      <c r="DJ35" s="408"/>
      <c r="DK35" s="408"/>
      <c r="DL35" s="408"/>
      <c r="DM35" s="408"/>
      <c r="DN35" s="408"/>
      <c r="DO35" s="408"/>
      <c r="DP35" s="408"/>
      <c r="DQ35" s="408"/>
      <c r="DR35" s="408"/>
      <c r="DS35" s="408"/>
      <c r="DT35" s="408"/>
      <c r="DU35" s="408"/>
      <c r="DV35" s="408"/>
      <c r="DW35" s="408"/>
      <c r="DX35" s="408"/>
    </row>
    <row r="36" spans="1:128" ht="24" customHeight="1">
      <c r="A36" s="422" t="s">
        <v>578</v>
      </c>
      <c r="B36" s="383"/>
      <c r="C36" s="571"/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1"/>
      <c r="S36" s="571"/>
      <c r="T36" s="571"/>
      <c r="U36" s="571"/>
      <c r="V36" s="571"/>
      <c r="W36" s="571"/>
      <c r="X36" s="571"/>
      <c r="Y36" s="571"/>
      <c r="Z36" s="571"/>
      <c r="AA36" s="571"/>
      <c r="AB36" s="571"/>
      <c r="AC36" s="571"/>
      <c r="AD36" s="571"/>
      <c r="AE36" s="571"/>
      <c r="AF36" s="571"/>
      <c r="AG36" s="571"/>
      <c r="AH36" s="571"/>
      <c r="AI36" s="571"/>
      <c r="AJ36" s="571"/>
      <c r="AK36" s="571"/>
      <c r="AL36" s="571"/>
      <c r="AM36" s="571"/>
      <c r="AN36" s="571"/>
      <c r="AO36" s="571"/>
      <c r="AP36" s="571"/>
      <c r="AQ36" s="571"/>
      <c r="AR36" s="571"/>
      <c r="AS36" s="571"/>
      <c r="AT36" s="571"/>
      <c r="AU36" s="571"/>
      <c r="AV36" s="571"/>
      <c r="AW36" s="571"/>
      <c r="AX36" s="571"/>
      <c r="AY36" s="571"/>
      <c r="AZ36" s="571"/>
      <c r="BA36" s="571"/>
      <c r="BB36" s="571"/>
      <c r="BC36" s="571"/>
      <c r="BD36" s="571"/>
      <c r="BE36" s="571"/>
      <c r="BF36" s="571"/>
      <c r="BG36" s="571"/>
      <c r="BH36" s="571"/>
      <c r="BI36" s="571"/>
      <c r="BJ36" s="571"/>
      <c r="BK36" s="571"/>
      <c r="BL36" s="571"/>
      <c r="BM36" s="571"/>
      <c r="BN36" s="571"/>
      <c r="BO36" s="571"/>
      <c r="BP36" s="571"/>
      <c r="BQ36" s="571"/>
      <c r="BR36" s="571"/>
      <c r="BS36" s="571"/>
      <c r="BT36" s="571"/>
      <c r="BU36" s="571"/>
      <c r="BV36" s="571"/>
      <c r="BW36" s="571"/>
      <c r="BX36" s="571"/>
      <c r="BY36" s="571"/>
      <c r="BZ36" s="571"/>
      <c r="CA36" s="571"/>
      <c r="CB36" s="571"/>
      <c r="CC36" s="571"/>
      <c r="CD36" s="571"/>
      <c r="CE36" s="571"/>
      <c r="CF36" s="571"/>
      <c r="CG36" s="571"/>
      <c r="CH36" s="571"/>
      <c r="CI36" s="571"/>
      <c r="CJ36" s="571"/>
      <c r="CK36" s="571"/>
      <c r="CL36" s="571"/>
      <c r="CM36" s="571"/>
      <c r="CN36" s="571"/>
      <c r="CO36" s="571"/>
      <c r="CP36" s="571"/>
      <c r="CQ36" s="571"/>
      <c r="CR36" s="571"/>
      <c r="CS36" s="571"/>
      <c r="CT36" s="571"/>
      <c r="CU36" s="571"/>
      <c r="CV36" s="571"/>
      <c r="CW36" s="421"/>
      <c r="CX36" s="409"/>
      <c r="CY36" s="409"/>
      <c r="CZ36" s="409"/>
      <c r="DA36" s="361"/>
      <c r="DB36" s="361"/>
      <c r="DD36" s="408"/>
      <c r="DE36" s="408"/>
      <c r="DF36" s="408"/>
      <c r="DG36" s="408"/>
    </row>
    <row r="37" spans="1:128" ht="24" customHeight="1">
      <c r="A37" s="423" t="s">
        <v>579</v>
      </c>
      <c r="B37" s="383">
        <v>160</v>
      </c>
      <c r="C37" s="569"/>
      <c r="D37" s="569"/>
      <c r="E37" s="569"/>
      <c r="F37" s="569"/>
      <c r="G37" s="569"/>
      <c r="H37" s="569"/>
      <c r="I37" s="569"/>
      <c r="J37" s="569"/>
      <c r="K37" s="569"/>
      <c r="L37" s="569"/>
      <c r="M37" s="569"/>
      <c r="N37" s="569"/>
      <c r="O37" s="569"/>
      <c r="P37" s="569"/>
      <c r="Q37" s="569"/>
      <c r="R37" s="569"/>
      <c r="S37" s="569"/>
      <c r="T37" s="569"/>
      <c r="U37" s="569"/>
      <c r="V37" s="569"/>
      <c r="W37" s="569"/>
      <c r="X37" s="569"/>
      <c r="Y37" s="569"/>
      <c r="Z37" s="569"/>
      <c r="AA37" s="569"/>
      <c r="AB37" s="569"/>
      <c r="AC37" s="569"/>
      <c r="AD37" s="569"/>
      <c r="AE37" s="569"/>
      <c r="AF37" s="569"/>
      <c r="AG37" s="569"/>
      <c r="AH37" s="569"/>
      <c r="AI37" s="569"/>
      <c r="AJ37" s="569"/>
      <c r="AK37" s="569"/>
      <c r="AL37" s="569"/>
      <c r="AM37" s="569"/>
      <c r="AN37" s="569"/>
      <c r="AO37" s="569"/>
      <c r="AP37" s="569"/>
      <c r="AQ37" s="569"/>
      <c r="AR37" s="569"/>
      <c r="AS37" s="569"/>
      <c r="AT37" s="569"/>
      <c r="AU37" s="569"/>
      <c r="AV37" s="569"/>
      <c r="AW37" s="569"/>
      <c r="AX37" s="569"/>
      <c r="AY37" s="569"/>
      <c r="AZ37" s="569"/>
      <c r="BA37" s="569"/>
      <c r="BB37" s="569"/>
      <c r="BC37" s="569"/>
      <c r="BD37" s="569"/>
      <c r="BE37" s="569"/>
      <c r="BF37" s="569"/>
      <c r="BG37" s="569"/>
      <c r="BH37" s="569"/>
      <c r="BI37" s="569"/>
      <c r="BJ37" s="569"/>
      <c r="BK37" s="569"/>
      <c r="BL37" s="569"/>
      <c r="BM37" s="569"/>
      <c r="BN37" s="569"/>
      <c r="BO37" s="569"/>
      <c r="BP37" s="569"/>
      <c r="BQ37" s="569"/>
      <c r="BR37" s="569"/>
      <c r="BS37" s="569"/>
      <c r="BT37" s="569"/>
      <c r="BU37" s="569"/>
      <c r="BV37" s="569"/>
      <c r="BW37" s="569"/>
      <c r="BX37" s="569"/>
      <c r="BY37" s="569"/>
      <c r="BZ37" s="569"/>
      <c r="CA37" s="569"/>
      <c r="CB37" s="572"/>
      <c r="CC37" s="572"/>
      <c r="CD37" s="572"/>
      <c r="CE37" s="572"/>
      <c r="CF37" s="572"/>
      <c r="CG37" s="572"/>
      <c r="CH37" s="572"/>
      <c r="CI37" s="572"/>
      <c r="CJ37" s="572"/>
      <c r="CK37" s="572"/>
      <c r="CL37" s="572"/>
      <c r="CM37" s="572"/>
      <c r="CN37" s="572"/>
      <c r="CO37" s="572"/>
      <c r="CP37" s="572"/>
      <c r="CQ37" s="572"/>
      <c r="CR37" s="572"/>
      <c r="CS37" s="572"/>
      <c r="CT37" s="572"/>
      <c r="CU37" s="572"/>
      <c r="CV37" s="569"/>
      <c r="CW37" s="421"/>
      <c r="CX37" s="424"/>
      <c r="CY37" s="424"/>
      <c r="CZ37" s="409"/>
      <c r="DA37" s="361"/>
      <c r="DB37" s="361"/>
      <c r="DD37" s="408"/>
      <c r="DE37" s="408"/>
      <c r="DF37" s="408"/>
      <c r="DG37" s="408"/>
    </row>
    <row r="38" spans="1:128" ht="24" customHeight="1">
      <c r="A38" s="423" t="s">
        <v>580</v>
      </c>
      <c r="B38" s="383">
        <v>170</v>
      </c>
      <c r="C38" s="569"/>
      <c r="D38" s="569"/>
      <c r="E38" s="569"/>
      <c r="F38" s="569"/>
      <c r="G38" s="569"/>
      <c r="H38" s="569"/>
      <c r="I38" s="569"/>
      <c r="J38" s="569"/>
      <c r="K38" s="569"/>
      <c r="L38" s="569"/>
      <c r="M38" s="569"/>
      <c r="N38" s="569"/>
      <c r="O38" s="569"/>
      <c r="P38" s="569"/>
      <c r="Q38" s="569"/>
      <c r="R38" s="569"/>
      <c r="S38" s="569"/>
      <c r="T38" s="569"/>
      <c r="U38" s="569"/>
      <c r="V38" s="569"/>
      <c r="W38" s="569"/>
      <c r="X38" s="569"/>
      <c r="Y38" s="569"/>
      <c r="Z38" s="569"/>
      <c r="AA38" s="569"/>
      <c r="AB38" s="569"/>
      <c r="AC38" s="569"/>
      <c r="AD38" s="569"/>
      <c r="AE38" s="569"/>
      <c r="AF38" s="569"/>
      <c r="AG38" s="569"/>
      <c r="AH38" s="569"/>
      <c r="AI38" s="569"/>
      <c r="AJ38" s="569"/>
      <c r="AK38" s="569"/>
      <c r="AL38" s="569"/>
      <c r="AM38" s="569"/>
      <c r="AN38" s="569"/>
      <c r="AO38" s="569"/>
      <c r="AP38" s="569"/>
      <c r="AQ38" s="569"/>
      <c r="AR38" s="569"/>
      <c r="AS38" s="569"/>
      <c r="AT38" s="569"/>
      <c r="AU38" s="569"/>
      <c r="AV38" s="569"/>
      <c r="AW38" s="569"/>
      <c r="AX38" s="569"/>
      <c r="AY38" s="569"/>
      <c r="AZ38" s="569"/>
      <c r="BA38" s="569"/>
      <c r="BB38" s="569"/>
      <c r="BC38" s="569"/>
      <c r="BD38" s="569"/>
      <c r="BE38" s="569"/>
      <c r="BF38" s="569"/>
      <c r="BG38" s="569"/>
      <c r="BH38" s="569"/>
      <c r="BI38" s="569"/>
      <c r="BJ38" s="569"/>
      <c r="BK38" s="569"/>
      <c r="BL38" s="569"/>
      <c r="BM38" s="569"/>
      <c r="BN38" s="569"/>
      <c r="BO38" s="569"/>
      <c r="BP38" s="569"/>
      <c r="BQ38" s="569"/>
      <c r="BR38" s="569"/>
      <c r="BS38" s="569"/>
      <c r="BT38" s="569"/>
      <c r="BU38" s="569"/>
      <c r="BV38" s="569"/>
      <c r="BW38" s="569"/>
      <c r="BX38" s="569"/>
      <c r="BY38" s="569"/>
      <c r="BZ38" s="569"/>
      <c r="CA38" s="569"/>
      <c r="CB38" s="572"/>
      <c r="CC38" s="572"/>
      <c r="CD38" s="572"/>
      <c r="CE38" s="572"/>
      <c r="CF38" s="572"/>
      <c r="CG38" s="572"/>
      <c r="CH38" s="572"/>
      <c r="CI38" s="572"/>
      <c r="CJ38" s="572"/>
      <c r="CK38" s="572"/>
      <c r="CL38" s="572"/>
      <c r="CM38" s="572"/>
      <c r="CN38" s="572"/>
      <c r="CO38" s="572"/>
      <c r="CP38" s="572"/>
      <c r="CQ38" s="572"/>
      <c r="CR38" s="572"/>
      <c r="CS38" s="572"/>
      <c r="CT38" s="572"/>
      <c r="CU38" s="572"/>
      <c r="CV38" s="569"/>
      <c r="CW38" s="421"/>
      <c r="CX38" s="424"/>
      <c r="CY38" s="424"/>
      <c r="CZ38" s="409"/>
      <c r="DA38" s="361"/>
      <c r="DB38" s="361"/>
      <c r="DD38" s="408"/>
      <c r="DE38" s="408"/>
      <c r="DF38" s="408"/>
      <c r="DG38" s="408"/>
    </row>
    <row r="39" spans="1:128" ht="24" customHeight="1">
      <c r="A39" s="423" t="s">
        <v>581</v>
      </c>
      <c r="B39" s="383">
        <v>180</v>
      </c>
      <c r="C39" s="569"/>
      <c r="D39" s="569"/>
      <c r="E39" s="569"/>
      <c r="F39" s="569"/>
      <c r="G39" s="569"/>
      <c r="H39" s="569"/>
      <c r="I39" s="569"/>
      <c r="J39" s="569"/>
      <c r="K39" s="569"/>
      <c r="L39" s="569"/>
      <c r="M39" s="569"/>
      <c r="N39" s="569"/>
      <c r="O39" s="569"/>
      <c r="P39" s="569"/>
      <c r="Q39" s="569"/>
      <c r="R39" s="569"/>
      <c r="S39" s="569"/>
      <c r="T39" s="569"/>
      <c r="U39" s="569"/>
      <c r="V39" s="569"/>
      <c r="W39" s="569"/>
      <c r="X39" s="569"/>
      <c r="Y39" s="569"/>
      <c r="Z39" s="569"/>
      <c r="AA39" s="569"/>
      <c r="AB39" s="569"/>
      <c r="AC39" s="569"/>
      <c r="AD39" s="569"/>
      <c r="AE39" s="569"/>
      <c r="AF39" s="569"/>
      <c r="AG39" s="569"/>
      <c r="AH39" s="569"/>
      <c r="AI39" s="569"/>
      <c r="AJ39" s="569"/>
      <c r="AK39" s="569"/>
      <c r="AL39" s="569"/>
      <c r="AM39" s="569"/>
      <c r="AN39" s="569"/>
      <c r="AO39" s="569"/>
      <c r="AP39" s="569"/>
      <c r="AQ39" s="569"/>
      <c r="AR39" s="569"/>
      <c r="AS39" s="569"/>
      <c r="AT39" s="569"/>
      <c r="AU39" s="569"/>
      <c r="AV39" s="569"/>
      <c r="AW39" s="569"/>
      <c r="AX39" s="569"/>
      <c r="AY39" s="569"/>
      <c r="AZ39" s="569"/>
      <c r="BA39" s="569"/>
      <c r="BB39" s="569"/>
      <c r="BC39" s="569"/>
      <c r="BD39" s="569"/>
      <c r="BE39" s="569"/>
      <c r="BF39" s="569"/>
      <c r="BG39" s="569"/>
      <c r="BH39" s="569"/>
      <c r="BI39" s="569"/>
      <c r="BJ39" s="569"/>
      <c r="BK39" s="569"/>
      <c r="BL39" s="569"/>
      <c r="BM39" s="569"/>
      <c r="BN39" s="569"/>
      <c r="BO39" s="569"/>
      <c r="BP39" s="569"/>
      <c r="BQ39" s="569"/>
      <c r="BR39" s="569"/>
      <c r="BS39" s="569"/>
      <c r="BT39" s="569"/>
      <c r="BU39" s="569"/>
      <c r="BV39" s="569"/>
      <c r="BW39" s="569"/>
      <c r="BX39" s="569"/>
      <c r="BY39" s="569"/>
      <c r="BZ39" s="569"/>
      <c r="CA39" s="569"/>
      <c r="CB39" s="572"/>
      <c r="CC39" s="572"/>
      <c r="CD39" s="572"/>
      <c r="CE39" s="572"/>
      <c r="CF39" s="572"/>
      <c r="CG39" s="572"/>
      <c r="CH39" s="572"/>
      <c r="CI39" s="572"/>
      <c r="CJ39" s="572"/>
      <c r="CK39" s="572"/>
      <c r="CL39" s="572"/>
      <c r="CM39" s="572"/>
      <c r="CN39" s="572"/>
      <c r="CO39" s="572"/>
      <c r="CP39" s="572"/>
      <c r="CQ39" s="572"/>
      <c r="CR39" s="572"/>
      <c r="CS39" s="572"/>
      <c r="CT39" s="572"/>
      <c r="CU39" s="572"/>
      <c r="CV39" s="569"/>
      <c r="CW39" s="421"/>
      <c r="CX39" s="424"/>
      <c r="CY39" s="424"/>
      <c r="CZ39" s="409"/>
      <c r="DA39" s="361"/>
      <c r="DB39" s="361"/>
      <c r="DD39" s="408"/>
      <c r="DE39" s="408"/>
      <c r="DF39" s="408"/>
      <c r="DG39" s="408"/>
    </row>
    <row r="40" spans="1:128" ht="24" customHeight="1">
      <c r="A40" s="426" t="s">
        <v>582</v>
      </c>
      <c r="B40" s="383">
        <v>190</v>
      </c>
      <c r="C40" s="569"/>
      <c r="D40" s="569"/>
      <c r="E40" s="569"/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  <c r="T40" s="569"/>
      <c r="U40" s="569"/>
      <c r="V40" s="569"/>
      <c r="W40" s="569"/>
      <c r="X40" s="569"/>
      <c r="Y40" s="569"/>
      <c r="Z40" s="569"/>
      <c r="AA40" s="569"/>
      <c r="AB40" s="569"/>
      <c r="AC40" s="569"/>
      <c r="AD40" s="569"/>
      <c r="AE40" s="569"/>
      <c r="AF40" s="569"/>
      <c r="AG40" s="569"/>
      <c r="AH40" s="569"/>
      <c r="AI40" s="569"/>
      <c r="AJ40" s="569"/>
      <c r="AK40" s="569"/>
      <c r="AL40" s="569"/>
      <c r="AM40" s="569"/>
      <c r="AN40" s="569"/>
      <c r="AO40" s="569"/>
      <c r="AP40" s="569"/>
      <c r="AQ40" s="569"/>
      <c r="AR40" s="569"/>
      <c r="AS40" s="569"/>
      <c r="AT40" s="569"/>
      <c r="AU40" s="569"/>
      <c r="AV40" s="569"/>
      <c r="AW40" s="569"/>
      <c r="AX40" s="569"/>
      <c r="AY40" s="569"/>
      <c r="AZ40" s="569"/>
      <c r="BA40" s="569"/>
      <c r="BB40" s="569"/>
      <c r="BC40" s="569"/>
      <c r="BD40" s="569"/>
      <c r="BE40" s="569"/>
      <c r="BF40" s="569"/>
      <c r="BG40" s="569"/>
      <c r="BH40" s="569"/>
      <c r="BI40" s="569"/>
      <c r="BJ40" s="569"/>
      <c r="BK40" s="569"/>
      <c r="BL40" s="569"/>
      <c r="BM40" s="569"/>
      <c r="BN40" s="569"/>
      <c r="BO40" s="569"/>
      <c r="BP40" s="569"/>
      <c r="BQ40" s="569"/>
      <c r="BR40" s="569"/>
      <c r="BS40" s="569"/>
      <c r="BT40" s="569"/>
      <c r="BU40" s="569"/>
      <c r="BV40" s="569"/>
      <c r="BW40" s="569"/>
      <c r="BX40" s="569"/>
      <c r="BY40" s="569"/>
      <c r="BZ40" s="569"/>
      <c r="CA40" s="569"/>
      <c r="CB40" s="572"/>
      <c r="CC40" s="572"/>
      <c r="CD40" s="572"/>
      <c r="CE40" s="572"/>
      <c r="CF40" s="572"/>
      <c r="CG40" s="572"/>
      <c r="CH40" s="572"/>
      <c r="CI40" s="572"/>
      <c r="CJ40" s="572"/>
      <c r="CK40" s="572"/>
      <c r="CL40" s="572"/>
      <c r="CM40" s="572"/>
      <c r="CN40" s="572"/>
      <c r="CO40" s="572"/>
      <c r="CP40" s="572"/>
      <c r="CQ40" s="572"/>
      <c r="CR40" s="572"/>
      <c r="CS40" s="572"/>
      <c r="CT40" s="572"/>
      <c r="CU40" s="572"/>
      <c r="CV40" s="569"/>
      <c r="CW40" s="421"/>
      <c r="CX40" s="424"/>
      <c r="CY40" s="424"/>
      <c r="CZ40" s="409"/>
      <c r="DA40" s="361"/>
      <c r="DB40" s="361"/>
      <c r="DD40" s="408"/>
      <c r="DE40" s="408"/>
      <c r="DF40" s="408"/>
      <c r="DG40" s="408"/>
    </row>
    <row r="41" spans="1:128" ht="24" customHeight="1">
      <c r="A41" s="423" t="s">
        <v>583</v>
      </c>
      <c r="B41" s="383">
        <v>200</v>
      </c>
      <c r="C41" s="569"/>
      <c r="D41" s="569"/>
      <c r="E41" s="569"/>
      <c r="F41" s="569"/>
      <c r="G41" s="569"/>
      <c r="H41" s="569"/>
      <c r="I41" s="569"/>
      <c r="J41" s="569"/>
      <c r="K41" s="569"/>
      <c r="L41" s="569"/>
      <c r="M41" s="569"/>
      <c r="N41" s="569"/>
      <c r="O41" s="569"/>
      <c r="P41" s="569"/>
      <c r="Q41" s="569"/>
      <c r="R41" s="569"/>
      <c r="S41" s="569"/>
      <c r="T41" s="569"/>
      <c r="U41" s="569"/>
      <c r="V41" s="569"/>
      <c r="W41" s="569"/>
      <c r="X41" s="569"/>
      <c r="Y41" s="569"/>
      <c r="Z41" s="569"/>
      <c r="AA41" s="569"/>
      <c r="AB41" s="569"/>
      <c r="AC41" s="569"/>
      <c r="AD41" s="569"/>
      <c r="AE41" s="569"/>
      <c r="AF41" s="569"/>
      <c r="AG41" s="569"/>
      <c r="AH41" s="569"/>
      <c r="AI41" s="569"/>
      <c r="AJ41" s="569"/>
      <c r="AK41" s="569"/>
      <c r="AL41" s="569"/>
      <c r="AM41" s="569"/>
      <c r="AN41" s="569"/>
      <c r="AO41" s="569"/>
      <c r="AP41" s="569"/>
      <c r="AQ41" s="569"/>
      <c r="AR41" s="569"/>
      <c r="AS41" s="569"/>
      <c r="AT41" s="569"/>
      <c r="AU41" s="569"/>
      <c r="AV41" s="569"/>
      <c r="AW41" s="569"/>
      <c r="AX41" s="569"/>
      <c r="AY41" s="569"/>
      <c r="AZ41" s="569"/>
      <c r="BA41" s="569"/>
      <c r="BB41" s="569"/>
      <c r="BC41" s="569"/>
      <c r="BD41" s="569"/>
      <c r="BE41" s="569"/>
      <c r="BF41" s="569"/>
      <c r="BG41" s="569"/>
      <c r="BH41" s="569"/>
      <c r="BI41" s="569"/>
      <c r="BJ41" s="569"/>
      <c r="BK41" s="569"/>
      <c r="BL41" s="569"/>
      <c r="BM41" s="569"/>
      <c r="BN41" s="569"/>
      <c r="BO41" s="569"/>
      <c r="BP41" s="569"/>
      <c r="BQ41" s="569"/>
      <c r="BR41" s="569"/>
      <c r="BS41" s="569"/>
      <c r="BT41" s="569"/>
      <c r="BU41" s="569"/>
      <c r="BV41" s="569"/>
      <c r="BW41" s="569"/>
      <c r="BX41" s="569"/>
      <c r="BY41" s="569"/>
      <c r="BZ41" s="569"/>
      <c r="CA41" s="569"/>
      <c r="CB41" s="572"/>
      <c r="CC41" s="572"/>
      <c r="CD41" s="572"/>
      <c r="CE41" s="572"/>
      <c r="CF41" s="572"/>
      <c r="CG41" s="572"/>
      <c r="CH41" s="572"/>
      <c r="CI41" s="572"/>
      <c r="CJ41" s="572"/>
      <c r="CK41" s="572"/>
      <c r="CL41" s="572"/>
      <c r="CM41" s="572"/>
      <c r="CN41" s="572"/>
      <c r="CO41" s="572"/>
      <c r="CP41" s="572"/>
      <c r="CQ41" s="572"/>
      <c r="CR41" s="572"/>
      <c r="CS41" s="572"/>
      <c r="CT41" s="572"/>
      <c r="CU41" s="572"/>
      <c r="CV41" s="569"/>
      <c r="CW41" s="421"/>
      <c r="CX41" s="424"/>
      <c r="CY41" s="424"/>
      <c r="CZ41" s="409"/>
      <c r="DA41" s="361"/>
      <c r="DB41" s="361"/>
      <c r="DD41" s="408"/>
      <c r="DE41" s="408"/>
      <c r="DF41" s="408"/>
      <c r="DG41" s="408"/>
    </row>
    <row r="42" spans="1:128" ht="24" customHeight="1">
      <c r="A42" s="426" t="s">
        <v>584</v>
      </c>
      <c r="B42" s="383">
        <v>210</v>
      </c>
      <c r="C42" s="569"/>
      <c r="D42" s="569"/>
      <c r="E42" s="569"/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  <c r="T42" s="569"/>
      <c r="U42" s="569"/>
      <c r="V42" s="569"/>
      <c r="W42" s="569"/>
      <c r="X42" s="569"/>
      <c r="Y42" s="569"/>
      <c r="Z42" s="569"/>
      <c r="AA42" s="569"/>
      <c r="AB42" s="569"/>
      <c r="AC42" s="569"/>
      <c r="AD42" s="569"/>
      <c r="AE42" s="569"/>
      <c r="AF42" s="569"/>
      <c r="AG42" s="569"/>
      <c r="AH42" s="569"/>
      <c r="AI42" s="569"/>
      <c r="AJ42" s="569"/>
      <c r="AK42" s="569"/>
      <c r="AL42" s="569"/>
      <c r="AM42" s="569"/>
      <c r="AN42" s="569"/>
      <c r="AO42" s="569"/>
      <c r="AP42" s="569"/>
      <c r="AQ42" s="569"/>
      <c r="AR42" s="569"/>
      <c r="AS42" s="569"/>
      <c r="AT42" s="569"/>
      <c r="AU42" s="569"/>
      <c r="AV42" s="569"/>
      <c r="AW42" s="569"/>
      <c r="AX42" s="569"/>
      <c r="AY42" s="569"/>
      <c r="AZ42" s="569"/>
      <c r="BA42" s="569"/>
      <c r="BB42" s="569"/>
      <c r="BC42" s="569"/>
      <c r="BD42" s="569"/>
      <c r="BE42" s="569"/>
      <c r="BF42" s="569"/>
      <c r="BG42" s="569"/>
      <c r="BH42" s="569"/>
      <c r="BI42" s="569"/>
      <c r="BJ42" s="569"/>
      <c r="BK42" s="569"/>
      <c r="BL42" s="569"/>
      <c r="BM42" s="569"/>
      <c r="BN42" s="569"/>
      <c r="BO42" s="569"/>
      <c r="BP42" s="569"/>
      <c r="BQ42" s="569"/>
      <c r="BR42" s="569"/>
      <c r="BS42" s="569"/>
      <c r="BT42" s="569"/>
      <c r="BU42" s="569"/>
      <c r="BV42" s="569"/>
      <c r="BW42" s="569"/>
      <c r="BX42" s="569"/>
      <c r="BY42" s="569"/>
      <c r="BZ42" s="569"/>
      <c r="CA42" s="569"/>
      <c r="CB42" s="572"/>
      <c r="CC42" s="572"/>
      <c r="CD42" s="572"/>
      <c r="CE42" s="572"/>
      <c r="CF42" s="572"/>
      <c r="CG42" s="572"/>
      <c r="CH42" s="572"/>
      <c r="CI42" s="572"/>
      <c r="CJ42" s="572"/>
      <c r="CK42" s="572"/>
      <c r="CL42" s="572"/>
      <c r="CM42" s="572"/>
      <c r="CN42" s="572"/>
      <c r="CO42" s="572"/>
      <c r="CP42" s="572"/>
      <c r="CQ42" s="572"/>
      <c r="CR42" s="572"/>
      <c r="CS42" s="572"/>
      <c r="CT42" s="572"/>
      <c r="CU42" s="572"/>
      <c r="CV42" s="569"/>
      <c r="CW42" s="421"/>
      <c r="CX42" s="424"/>
      <c r="CY42" s="424"/>
      <c r="CZ42" s="409"/>
      <c r="DA42" s="361"/>
      <c r="DB42" s="361"/>
      <c r="DD42" s="408"/>
      <c r="DE42" s="408"/>
      <c r="DF42" s="408"/>
      <c r="DG42" s="408"/>
    </row>
    <row r="43" spans="1:128" ht="24" customHeight="1">
      <c r="A43" s="423" t="s">
        <v>585</v>
      </c>
      <c r="B43" s="383">
        <v>220</v>
      </c>
      <c r="C43" s="569"/>
      <c r="D43" s="569"/>
      <c r="E43" s="569"/>
      <c r="F43" s="569"/>
      <c r="G43" s="569"/>
      <c r="H43" s="569"/>
      <c r="I43" s="569"/>
      <c r="J43" s="569"/>
      <c r="K43" s="569"/>
      <c r="L43" s="569"/>
      <c r="M43" s="569"/>
      <c r="N43" s="569"/>
      <c r="O43" s="569"/>
      <c r="P43" s="569"/>
      <c r="Q43" s="569"/>
      <c r="R43" s="569"/>
      <c r="S43" s="569"/>
      <c r="T43" s="569"/>
      <c r="U43" s="569"/>
      <c r="V43" s="569"/>
      <c r="W43" s="569"/>
      <c r="X43" s="569"/>
      <c r="Y43" s="569"/>
      <c r="Z43" s="569"/>
      <c r="AA43" s="569"/>
      <c r="AB43" s="569"/>
      <c r="AC43" s="569"/>
      <c r="AD43" s="569"/>
      <c r="AE43" s="569"/>
      <c r="AF43" s="569"/>
      <c r="AG43" s="569"/>
      <c r="AH43" s="569"/>
      <c r="AI43" s="569"/>
      <c r="AJ43" s="569"/>
      <c r="AK43" s="569"/>
      <c r="AL43" s="569"/>
      <c r="AM43" s="569"/>
      <c r="AN43" s="569"/>
      <c r="AO43" s="569"/>
      <c r="AP43" s="569"/>
      <c r="AQ43" s="569"/>
      <c r="AR43" s="569"/>
      <c r="AS43" s="569"/>
      <c r="AT43" s="569"/>
      <c r="AU43" s="569"/>
      <c r="AV43" s="569"/>
      <c r="AW43" s="569"/>
      <c r="AX43" s="569"/>
      <c r="AY43" s="569"/>
      <c r="AZ43" s="569"/>
      <c r="BA43" s="569"/>
      <c r="BB43" s="569"/>
      <c r="BC43" s="569"/>
      <c r="BD43" s="569"/>
      <c r="BE43" s="569"/>
      <c r="BF43" s="569"/>
      <c r="BG43" s="569"/>
      <c r="BH43" s="569"/>
      <c r="BI43" s="569"/>
      <c r="BJ43" s="569"/>
      <c r="BK43" s="569"/>
      <c r="BL43" s="569"/>
      <c r="BM43" s="569"/>
      <c r="BN43" s="569"/>
      <c r="BO43" s="569"/>
      <c r="BP43" s="569"/>
      <c r="BQ43" s="569"/>
      <c r="BR43" s="569"/>
      <c r="BS43" s="569"/>
      <c r="BT43" s="569"/>
      <c r="BU43" s="569"/>
      <c r="BV43" s="569"/>
      <c r="BW43" s="569"/>
      <c r="BX43" s="569"/>
      <c r="BY43" s="569"/>
      <c r="BZ43" s="569"/>
      <c r="CA43" s="569"/>
      <c r="CB43" s="572"/>
      <c r="CC43" s="572"/>
      <c r="CD43" s="572"/>
      <c r="CE43" s="572"/>
      <c r="CF43" s="572"/>
      <c r="CG43" s="572"/>
      <c r="CH43" s="572"/>
      <c r="CI43" s="572"/>
      <c r="CJ43" s="572"/>
      <c r="CK43" s="572"/>
      <c r="CL43" s="572"/>
      <c r="CM43" s="572"/>
      <c r="CN43" s="572"/>
      <c r="CO43" s="572"/>
      <c r="CP43" s="572"/>
      <c r="CQ43" s="572"/>
      <c r="CR43" s="572"/>
      <c r="CS43" s="572"/>
      <c r="CT43" s="572"/>
      <c r="CU43" s="572"/>
      <c r="CV43" s="569"/>
      <c r="CW43" s="421"/>
      <c r="CX43" s="409"/>
      <c r="CY43" s="424"/>
      <c r="CZ43" s="409"/>
      <c r="DA43" s="361"/>
      <c r="DB43" s="361"/>
      <c r="DC43" s="361"/>
      <c r="DD43" s="361"/>
      <c r="DE43" s="428"/>
      <c r="DF43" s="428"/>
      <c r="DG43" s="428"/>
      <c r="DH43" s="428"/>
      <c r="DI43" s="428"/>
      <c r="DJ43" s="428"/>
      <c r="DK43" s="428"/>
      <c r="DL43" s="428"/>
      <c r="DM43" s="428"/>
    </row>
    <row r="44" spans="1:128" ht="24" customHeight="1">
      <c r="A44" s="429" t="s">
        <v>874</v>
      </c>
      <c r="B44" s="430">
        <v>225</v>
      </c>
      <c r="C44" s="569"/>
      <c r="D44" s="569"/>
      <c r="E44" s="569"/>
      <c r="F44" s="569"/>
      <c r="G44" s="569"/>
      <c r="H44" s="569"/>
      <c r="I44" s="569"/>
      <c r="J44" s="569"/>
      <c r="K44" s="569"/>
      <c r="L44" s="569"/>
      <c r="M44" s="569"/>
      <c r="N44" s="569"/>
      <c r="O44" s="569"/>
      <c r="P44" s="569"/>
      <c r="Q44" s="569"/>
      <c r="R44" s="569"/>
      <c r="S44" s="569"/>
      <c r="T44" s="569"/>
      <c r="U44" s="569"/>
      <c r="V44" s="569"/>
      <c r="W44" s="569"/>
      <c r="X44" s="569"/>
      <c r="Y44" s="569"/>
      <c r="Z44" s="569"/>
      <c r="AA44" s="569"/>
      <c r="AB44" s="569"/>
      <c r="AC44" s="569"/>
      <c r="AD44" s="569"/>
      <c r="AE44" s="569"/>
      <c r="AF44" s="569"/>
      <c r="AG44" s="569"/>
      <c r="AH44" s="569"/>
      <c r="AI44" s="569"/>
      <c r="AJ44" s="569"/>
      <c r="AK44" s="569"/>
      <c r="AL44" s="569"/>
      <c r="AM44" s="569"/>
      <c r="AN44" s="569"/>
      <c r="AO44" s="569"/>
      <c r="AP44" s="569"/>
      <c r="AQ44" s="569"/>
      <c r="AR44" s="569"/>
      <c r="AS44" s="569"/>
      <c r="AT44" s="569"/>
      <c r="AU44" s="569"/>
      <c r="AV44" s="569"/>
      <c r="AW44" s="569"/>
      <c r="AX44" s="569"/>
      <c r="AY44" s="569"/>
      <c r="AZ44" s="569"/>
      <c r="BA44" s="569"/>
      <c r="BB44" s="569"/>
      <c r="BC44" s="569"/>
      <c r="BD44" s="569"/>
      <c r="BE44" s="569"/>
      <c r="BF44" s="569"/>
      <c r="BG44" s="569"/>
      <c r="BH44" s="569"/>
      <c r="BI44" s="569"/>
      <c r="BJ44" s="569"/>
      <c r="BK44" s="569"/>
      <c r="BL44" s="569"/>
      <c r="BM44" s="569"/>
      <c r="BN44" s="569"/>
      <c r="BO44" s="569"/>
      <c r="BP44" s="569"/>
      <c r="BQ44" s="569"/>
      <c r="BR44" s="569"/>
      <c r="BS44" s="569"/>
      <c r="BT44" s="569"/>
      <c r="BU44" s="569"/>
      <c r="BV44" s="569"/>
      <c r="BW44" s="569"/>
      <c r="BX44" s="569"/>
      <c r="BY44" s="569"/>
      <c r="BZ44" s="569"/>
      <c r="CA44" s="569"/>
      <c r="CB44" s="572"/>
      <c r="CC44" s="572"/>
      <c r="CD44" s="572"/>
      <c r="CE44" s="572"/>
      <c r="CF44" s="572"/>
      <c r="CG44" s="572"/>
      <c r="CH44" s="572"/>
      <c r="CI44" s="572"/>
      <c r="CJ44" s="572"/>
      <c r="CK44" s="572"/>
      <c r="CL44" s="572"/>
      <c r="CM44" s="572"/>
      <c r="CN44" s="572"/>
      <c r="CO44" s="572"/>
      <c r="CP44" s="572"/>
      <c r="CQ44" s="572"/>
      <c r="CR44" s="572"/>
      <c r="CS44" s="572"/>
      <c r="CT44" s="572"/>
      <c r="CU44" s="572"/>
      <c r="CV44" s="569"/>
      <c r="CW44" s="421"/>
      <c r="CX44" s="409"/>
      <c r="CY44" s="424"/>
      <c r="CZ44" s="409"/>
      <c r="DA44" s="361"/>
      <c r="DB44" s="361"/>
      <c r="DC44" s="361"/>
      <c r="DD44" s="428"/>
      <c r="DE44" s="408"/>
      <c r="DF44" s="408"/>
      <c r="DG44" s="408"/>
      <c r="DN44" s="428"/>
      <c r="DO44" s="428"/>
      <c r="DP44" s="428"/>
      <c r="DQ44" s="428"/>
      <c r="DR44" s="428"/>
      <c r="DS44" s="428"/>
      <c r="DT44" s="428"/>
      <c r="DU44" s="428"/>
      <c r="DV44" s="428"/>
      <c r="DW44" s="428"/>
      <c r="DX44" s="428"/>
    </row>
    <row r="45" spans="1:128" s="428" customFormat="1" ht="24" customHeight="1">
      <c r="A45" s="426" t="s">
        <v>586</v>
      </c>
      <c r="B45" s="383">
        <v>230</v>
      </c>
      <c r="C45" s="569"/>
      <c r="D45" s="569"/>
      <c r="E45" s="569"/>
      <c r="F45" s="569"/>
      <c r="G45" s="569"/>
      <c r="H45" s="569"/>
      <c r="I45" s="569"/>
      <c r="J45" s="569"/>
      <c r="K45" s="569"/>
      <c r="L45" s="569"/>
      <c r="M45" s="569"/>
      <c r="N45" s="569"/>
      <c r="O45" s="569"/>
      <c r="P45" s="569"/>
      <c r="Q45" s="569"/>
      <c r="R45" s="569"/>
      <c r="S45" s="569"/>
      <c r="T45" s="569"/>
      <c r="U45" s="569"/>
      <c r="V45" s="569"/>
      <c r="W45" s="569"/>
      <c r="X45" s="569"/>
      <c r="Y45" s="569"/>
      <c r="Z45" s="569"/>
      <c r="AA45" s="569"/>
      <c r="AB45" s="569"/>
      <c r="AC45" s="569"/>
      <c r="AD45" s="569"/>
      <c r="AE45" s="569"/>
      <c r="AF45" s="569"/>
      <c r="AG45" s="569"/>
      <c r="AH45" s="569"/>
      <c r="AI45" s="569"/>
      <c r="AJ45" s="569"/>
      <c r="AK45" s="569"/>
      <c r="AL45" s="569"/>
      <c r="AM45" s="569"/>
      <c r="AN45" s="569"/>
      <c r="AO45" s="569"/>
      <c r="AP45" s="569"/>
      <c r="AQ45" s="569"/>
      <c r="AR45" s="569"/>
      <c r="AS45" s="569"/>
      <c r="AT45" s="569"/>
      <c r="AU45" s="569"/>
      <c r="AV45" s="569"/>
      <c r="AW45" s="569"/>
      <c r="AX45" s="569"/>
      <c r="AY45" s="569"/>
      <c r="AZ45" s="569"/>
      <c r="BA45" s="569"/>
      <c r="BB45" s="569"/>
      <c r="BC45" s="569"/>
      <c r="BD45" s="569"/>
      <c r="BE45" s="569"/>
      <c r="BF45" s="569"/>
      <c r="BG45" s="569"/>
      <c r="BH45" s="569"/>
      <c r="BI45" s="569"/>
      <c r="BJ45" s="569"/>
      <c r="BK45" s="569"/>
      <c r="BL45" s="569"/>
      <c r="BM45" s="569"/>
      <c r="BN45" s="569"/>
      <c r="BO45" s="569"/>
      <c r="BP45" s="569"/>
      <c r="BQ45" s="569"/>
      <c r="BR45" s="569"/>
      <c r="BS45" s="569"/>
      <c r="BT45" s="569"/>
      <c r="BU45" s="569"/>
      <c r="BV45" s="569"/>
      <c r="BW45" s="569"/>
      <c r="BX45" s="569"/>
      <c r="BY45" s="569"/>
      <c r="BZ45" s="569"/>
      <c r="CA45" s="569"/>
      <c r="CB45" s="572"/>
      <c r="CC45" s="572"/>
      <c r="CD45" s="572"/>
      <c r="CE45" s="572"/>
      <c r="CF45" s="572"/>
      <c r="CG45" s="572"/>
      <c r="CH45" s="572"/>
      <c r="CI45" s="572"/>
      <c r="CJ45" s="572"/>
      <c r="CK45" s="572"/>
      <c r="CL45" s="572"/>
      <c r="CM45" s="572"/>
      <c r="CN45" s="572"/>
      <c r="CO45" s="572"/>
      <c r="CP45" s="572"/>
      <c r="CQ45" s="572"/>
      <c r="CR45" s="572"/>
      <c r="CS45" s="572"/>
      <c r="CT45" s="572"/>
      <c r="CU45" s="572"/>
      <c r="CV45" s="569"/>
      <c r="CW45" s="421"/>
      <c r="CX45" s="409"/>
      <c r="CY45" s="424"/>
      <c r="CZ45" s="409"/>
      <c r="DA45" s="361"/>
      <c r="DB45" s="361"/>
      <c r="DC45" s="361"/>
      <c r="DD45" s="361"/>
      <c r="DE45" s="408"/>
      <c r="DF45" s="408"/>
      <c r="DG45" s="408"/>
      <c r="DH45" s="408"/>
      <c r="DI45" s="408"/>
      <c r="DJ45" s="408"/>
      <c r="DK45" s="408"/>
      <c r="DL45" s="408"/>
      <c r="DM45" s="408"/>
      <c r="DN45" s="408"/>
      <c r="DO45" s="408"/>
      <c r="DP45" s="408"/>
      <c r="DQ45" s="408"/>
      <c r="DR45" s="408"/>
      <c r="DS45" s="408"/>
      <c r="DT45" s="408"/>
      <c r="DU45" s="408"/>
      <c r="DV45" s="408"/>
      <c r="DW45" s="408"/>
      <c r="DX45" s="408"/>
    </row>
    <row r="46" spans="1:128" ht="24" customHeight="1">
      <c r="A46" s="423" t="s">
        <v>587</v>
      </c>
      <c r="B46" s="383">
        <v>240</v>
      </c>
      <c r="C46" s="569"/>
      <c r="D46" s="569"/>
      <c r="E46" s="569"/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  <c r="T46" s="569"/>
      <c r="U46" s="569"/>
      <c r="V46" s="569"/>
      <c r="W46" s="569"/>
      <c r="X46" s="569"/>
      <c r="Y46" s="569"/>
      <c r="Z46" s="569"/>
      <c r="AA46" s="569"/>
      <c r="AB46" s="569"/>
      <c r="AC46" s="569"/>
      <c r="AD46" s="569"/>
      <c r="AE46" s="569"/>
      <c r="AF46" s="569"/>
      <c r="AG46" s="569"/>
      <c r="AH46" s="569"/>
      <c r="AI46" s="569"/>
      <c r="AJ46" s="569"/>
      <c r="AK46" s="569"/>
      <c r="AL46" s="569"/>
      <c r="AM46" s="569"/>
      <c r="AN46" s="569"/>
      <c r="AO46" s="569"/>
      <c r="AP46" s="569"/>
      <c r="AQ46" s="569"/>
      <c r="AR46" s="569"/>
      <c r="AS46" s="569"/>
      <c r="AT46" s="569"/>
      <c r="AU46" s="569"/>
      <c r="AV46" s="569"/>
      <c r="AW46" s="569"/>
      <c r="AX46" s="569"/>
      <c r="AY46" s="569"/>
      <c r="AZ46" s="569"/>
      <c r="BA46" s="569"/>
      <c r="BB46" s="569"/>
      <c r="BC46" s="569"/>
      <c r="BD46" s="569"/>
      <c r="BE46" s="569"/>
      <c r="BF46" s="569"/>
      <c r="BG46" s="569"/>
      <c r="BH46" s="569"/>
      <c r="BI46" s="569"/>
      <c r="BJ46" s="569"/>
      <c r="BK46" s="569"/>
      <c r="BL46" s="569"/>
      <c r="BM46" s="569"/>
      <c r="BN46" s="569"/>
      <c r="BO46" s="569"/>
      <c r="BP46" s="569"/>
      <c r="BQ46" s="569"/>
      <c r="BR46" s="569"/>
      <c r="BS46" s="569"/>
      <c r="BT46" s="569"/>
      <c r="BU46" s="569"/>
      <c r="BV46" s="569"/>
      <c r="BW46" s="569"/>
      <c r="BX46" s="569"/>
      <c r="BY46" s="569"/>
      <c r="BZ46" s="569"/>
      <c r="CA46" s="569"/>
      <c r="CB46" s="569"/>
      <c r="CC46" s="569"/>
      <c r="CD46" s="569"/>
      <c r="CE46" s="569"/>
      <c r="CF46" s="569"/>
      <c r="CG46" s="569"/>
      <c r="CH46" s="569"/>
      <c r="CI46" s="569"/>
      <c r="CJ46" s="569"/>
      <c r="CK46" s="569"/>
      <c r="CL46" s="569"/>
      <c r="CM46" s="569"/>
      <c r="CN46" s="569"/>
      <c r="CO46" s="569"/>
      <c r="CP46" s="569"/>
      <c r="CQ46" s="569"/>
      <c r="CR46" s="569"/>
      <c r="CS46" s="569"/>
      <c r="CT46" s="569"/>
      <c r="CU46" s="569"/>
      <c r="CV46" s="569"/>
      <c r="CW46" s="421"/>
      <c r="CX46" s="424"/>
      <c r="CY46" s="424"/>
      <c r="CZ46" s="409"/>
      <c r="DA46" s="361"/>
      <c r="DB46" s="361"/>
      <c r="DD46" s="408"/>
      <c r="DE46" s="408"/>
      <c r="DF46" s="408"/>
      <c r="DG46" s="408"/>
    </row>
    <row r="47" spans="1:128" ht="24" customHeight="1">
      <c r="A47" s="423" t="s">
        <v>588</v>
      </c>
      <c r="B47" s="383">
        <v>250</v>
      </c>
      <c r="C47" s="569"/>
      <c r="D47" s="569"/>
      <c r="E47" s="569"/>
      <c r="F47" s="569"/>
      <c r="G47" s="569"/>
      <c r="H47" s="569"/>
      <c r="I47" s="569"/>
      <c r="J47" s="569"/>
      <c r="K47" s="569"/>
      <c r="L47" s="569"/>
      <c r="M47" s="569"/>
      <c r="N47" s="569"/>
      <c r="O47" s="569"/>
      <c r="P47" s="569"/>
      <c r="Q47" s="569"/>
      <c r="R47" s="569"/>
      <c r="S47" s="569"/>
      <c r="T47" s="569"/>
      <c r="U47" s="569"/>
      <c r="V47" s="569"/>
      <c r="W47" s="569"/>
      <c r="X47" s="569"/>
      <c r="Y47" s="569"/>
      <c r="Z47" s="569"/>
      <c r="AA47" s="569"/>
      <c r="AB47" s="569"/>
      <c r="AC47" s="569"/>
      <c r="AD47" s="569"/>
      <c r="AE47" s="569"/>
      <c r="AF47" s="569"/>
      <c r="AG47" s="569"/>
      <c r="AH47" s="569"/>
      <c r="AI47" s="569"/>
      <c r="AJ47" s="569"/>
      <c r="AK47" s="569"/>
      <c r="AL47" s="569"/>
      <c r="AM47" s="569"/>
      <c r="AN47" s="569"/>
      <c r="AO47" s="569"/>
      <c r="AP47" s="569"/>
      <c r="AQ47" s="569"/>
      <c r="AR47" s="569"/>
      <c r="AS47" s="569"/>
      <c r="AT47" s="569"/>
      <c r="AU47" s="569"/>
      <c r="AV47" s="569"/>
      <c r="AW47" s="569"/>
      <c r="AX47" s="569"/>
      <c r="AY47" s="569"/>
      <c r="AZ47" s="569"/>
      <c r="BA47" s="569"/>
      <c r="BB47" s="569"/>
      <c r="BC47" s="569"/>
      <c r="BD47" s="569"/>
      <c r="BE47" s="569"/>
      <c r="BF47" s="569"/>
      <c r="BG47" s="569"/>
      <c r="BH47" s="569"/>
      <c r="BI47" s="569"/>
      <c r="BJ47" s="569"/>
      <c r="BK47" s="569"/>
      <c r="BL47" s="569"/>
      <c r="BM47" s="569"/>
      <c r="BN47" s="569"/>
      <c r="BO47" s="569"/>
      <c r="BP47" s="569"/>
      <c r="BQ47" s="569"/>
      <c r="BR47" s="569"/>
      <c r="BS47" s="569"/>
      <c r="BT47" s="569"/>
      <c r="BU47" s="569"/>
      <c r="BV47" s="569"/>
      <c r="BW47" s="569"/>
      <c r="BX47" s="569"/>
      <c r="BY47" s="569"/>
      <c r="BZ47" s="569"/>
      <c r="CA47" s="569"/>
      <c r="CB47" s="569"/>
      <c r="CC47" s="569"/>
      <c r="CD47" s="569"/>
      <c r="CE47" s="569"/>
      <c r="CF47" s="569"/>
      <c r="CG47" s="569"/>
      <c r="CH47" s="569"/>
      <c r="CI47" s="569"/>
      <c r="CJ47" s="569"/>
      <c r="CK47" s="569"/>
      <c r="CL47" s="569"/>
      <c r="CM47" s="569"/>
      <c r="CN47" s="569"/>
      <c r="CO47" s="569"/>
      <c r="CP47" s="569"/>
      <c r="CQ47" s="569"/>
      <c r="CR47" s="569"/>
      <c r="CS47" s="569"/>
      <c r="CT47" s="569"/>
      <c r="CU47" s="569"/>
      <c r="CV47" s="569"/>
      <c r="CW47" s="421"/>
      <c r="CX47" s="424"/>
      <c r="CY47" s="424"/>
      <c r="CZ47" s="409"/>
      <c r="DA47" s="361"/>
      <c r="DB47" s="361"/>
      <c r="DD47" s="408"/>
      <c r="DE47" s="408"/>
      <c r="DF47" s="408"/>
      <c r="DG47" s="408"/>
    </row>
    <row r="48" spans="1:128" ht="24" customHeight="1">
      <c r="A48" s="423" t="s">
        <v>589</v>
      </c>
      <c r="B48" s="383">
        <v>260</v>
      </c>
      <c r="C48" s="569"/>
      <c r="D48" s="569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69"/>
      <c r="P48" s="569"/>
      <c r="Q48" s="569"/>
      <c r="R48" s="569"/>
      <c r="S48" s="569"/>
      <c r="T48" s="569"/>
      <c r="U48" s="569"/>
      <c r="V48" s="569"/>
      <c r="W48" s="569"/>
      <c r="X48" s="569"/>
      <c r="Y48" s="569"/>
      <c r="Z48" s="569"/>
      <c r="AA48" s="569"/>
      <c r="AB48" s="569"/>
      <c r="AC48" s="569"/>
      <c r="AD48" s="569"/>
      <c r="AE48" s="569"/>
      <c r="AF48" s="569"/>
      <c r="AG48" s="569"/>
      <c r="AH48" s="569"/>
      <c r="AI48" s="569"/>
      <c r="AJ48" s="569"/>
      <c r="AK48" s="569"/>
      <c r="AL48" s="569"/>
      <c r="AM48" s="569"/>
      <c r="AN48" s="569"/>
      <c r="AO48" s="569"/>
      <c r="AP48" s="569"/>
      <c r="AQ48" s="569"/>
      <c r="AR48" s="569"/>
      <c r="AS48" s="569"/>
      <c r="AT48" s="569"/>
      <c r="AU48" s="569"/>
      <c r="AV48" s="569"/>
      <c r="AW48" s="569"/>
      <c r="AX48" s="569"/>
      <c r="AY48" s="569"/>
      <c r="AZ48" s="569"/>
      <c r="BA48" s="569"/>
      <c r="BB48" s="569"/>
      <c r="BC48" s="569"/>
      <c r="BD48" s="569"/>
      <c r="BE48" s="569"/>
      <c r="BF48" s="569"/>
      <c r="BG48" s="569"/>
      <c r="BH48" s="569"/>
      <c r="BI48" s="569"/>
      <c r="BJ48" s="569"/>
      <c r="BK48" s="569"/>
      <c r="BL48" s="569"/>
      <c r="BM48" s="569"/>
      <c r="BN48" s="569"/>
      <c r="BO48" s="569"/>
      <c r="BP48" s="569"/>
      <c r="BQ48" s="569"/>
      <c r="BR48" s="569"/>
      <c r="BS48" s="569"/>
      <c r="BT48" s="569"/>
      <c r="BU48" s="569"/>
      <c r="BV48" s="569"/>
      <c r="BW48" s="569"/>
      <c r="BX48" s="569"/>
      <c r="BY48" s="569"/>
      <c r="BZ48" s="569"/>
      <c r="CA48" s="569"/>
      <c r="CB48" s="569"/>
      <c r="CC48" s="569"/>
      <c r="CD48" s="569"/>
      <c r="CE48" s="569"/>
      <c r="CF48" s="569"/>
      <c r="CG48" s="569"/>
      <c r="CH48" s="569"/>
      <c r="CI48" s="569"/>
      <c r="CJ48" s="569"/>
      <c r="CK48" s="569"/>
      <c r="CL48" s="569"/>
      <c r="CM48" s="569"/>
      <c r="CN48" s="569"/>
      <c r="CO48" s="569"/>
      <c r="CP48" s="569"/>
      <c r="CQ48" s="569"/>
      <c r="CR48" s="569"/>
      <c r="CS48" s="569"/>
      <c r="CT48" s="569"/>
      <c r="CU48" s="569"/>
      <c r="CV48" s="569"/>
      <c r="CW48" s="421"/>
      <c r="CX48" s="424"/>
      <c r="CY48" s="424"/>
      <c r="CZ48" s="409"/>
      <c r="DA48" s="361"/>
      <c r="DB48" s="361"/>
      <c r="DD48" s="408"/>
      <c r="DE48" s="408"/>
      <c r="DF48" s="408"/>
      <c r="DG48" s="408"/>
    </row>
    <row r="49" spans="1:128" ht="24" customHeight="1">
      <c r="A49" s="423" t="s">
        <v>590</v>
      </c>
      <c r="B49" s="383">
        <v>270</v>
      </c>
      <c r="C49" s="569"/>
      <c r="D49" s="569"/>
      <c r="E49" s="569"/>
      <c r="F49" s="569"/>
      <c r="G49" s="569"/>
      <c r="H49" s="569"/>
      <c r="I49" s="569"/>
      <c r="J49" s="569"/>
      <c r="K49" s="569"/>
      <c r="L49" s="569"/>
      <c r="M49" s="569"/>
      <c r="N49" s="569"/>
      <c r="O49" s="569"/>
      <c r="P49" s="569"/>
      <c r="Q49" s="569"/>
      <c r="R49" s="569"/>
      <c r="S49" s="569"/>
      <c r="T49" s="569"/>
      <c r="U49" s="569"/>
      <c r="V49" s="569"/>
      <c r="W49" s="569"/>
      <c r="X49" s="569"/>
      <c r="Y49" s="569"/>
      <c r="Z49" s="569"/>
      <c r="AA49" s="569"/>
      <c r="AB49" s="569"/>
      <c r="AC49" s="569"/>
      <c r="AD49" s="569"/>
      <c r="AE49" s="569"/>
      <c r="AF49" s="569"/>
      <c r="AG49" s="569"/>
      <c r="AH49" s="569"/>
      <c r="AI49" s="569"/>
      <c r="AJ49" s="569"/>
      <c r="AK49" s="569"/>
      <c r="AL49" s="569"/>
      <c r="AM49" s="569"/>
      <c r="AN49" s="569"/>
      <c r="AO49" s="569"/>
      <c r="AP49" s="569"/>
      <c r="AQ49" s="569"/>
      <c r="AR49" s="569"/>
      <c r="AS49" s="569"/>
      <c r="AT49" s="569"/>
      <c r="AU49" s="569"/>
      <c r="AV49" s="569"/>
      <c r="AW49" s="569"/>
      <c r="AX49" s="569"/>
      <c r="AY49" s="569"/>
      <c r="AZ49" s="569"/>
      <c r="BA49" s="569"/>
      <c r="BB49" s="569"/>
      <c r="BC49" s="569"/>
      <c r="BD49" s="569"/>
      <c r="BE49" s="569"/>
      <c r="BF49" s="569"/>
      <c r="BG49" s="569"/>
      <c r="BH49" s="569"/>
      <c r="BI49" s="569"/>
      <c r="BJ49" s="569"/>
      <c r="BK49" s="569"/>
      <c r="BL49" s="569"/>
      <c r="BM49" s="569"/>
      <c r="BN49" s="569"/>
      <c r="BO49" s="569"/>
      <c r="BP49" s="569"/>
      <c r="BQ49" s="569"/>
      <c r="BR49" s="569"/>
      <c r="BS49" s="569"/>
      <c r="BT49" s="569"/>
      <c r="BU49" s="569"/>
      <c r="BV49" s="569"/>
      <c r="BW49" s="569"/>
      <c r="BX49" s="569"/>
      <c r="BY49" s="569"/>
      <c r="BZ49" s="569"/>
      <c r="CA49" s="569"/>
      <c r="CB49" s="569"/>
      <c r="CC49" s="569"/>
      <c r="CD49" s="569"/>
      <c r="CE49" s="569"/>
      <c r="CF49" s="569"/>
      <c r="CG49" s="569"/>
      <c r="CH49" s="569"/>
      <c r="CI49" s="569"/>
      <c r="CJ49" s="569"/>
      <c r="CK49" s="569"/>
      <c r="CL49" s="569"/>
      <c r="CM49" s="569"/>
      <c r="CN49" s="569"/>
      <c r="CO49" s="569"/>
      <c r="CP49" s="569"/>
      <c r="CQ49" s="569"/>
      <c r="CR49" s="569"/>
      <c r="CS49" s="569"/>
      <c r="CT49" s="569"/>
      <c r="CU49" s="569"/>
      <c r="CV49" s="569"/>
      <c r="CW49" s="421"/>
      <c r="CX49" s="424"/>
      <c r="CY49" s="424"/>
      <c r="CZ49" s="409"/>
      <c r="DA49" s="361"/>
      <c r="DB49" s="361"/>
      <c r="DD49" s="408"/>
      <c r="DE49" s="363"/>
      <c r="DF49" s="363"/>
      <c r="DG49" s="363"/>
      <c r="DH49" s="363"/>
      <c r="DI49" s="363"/>
      <c r="DJ49" s="363"/>
      <c r="DK49" s="363"/>
      <c r="DL49" s="363"/>
      <c r="DM49" s="363"/>
    </row>
    <row r="50" spans="1:128" ht="24" customHeight="1">
      <c r="A50" s="423" t="s">
        <v>591</v>
      </c>
      <c r="B50" s="383">
        <v>280</v>
      </c>
      <c r="C50" s="569"/>
      <c r="D50" s="569"/>
      <c r="E50" s="569"/>
      <c r="F50" s="569"/>
      <c r="G50" s="569"/>
      <c r="H50" s="569"/>
      <c r="I50" s="569"/>
      <c r="J50" s="569"/>
      <c r="K50" s="569"/>
      <c r="L50" s="569"/>
      <c r="M50" s="569"/>
      <c r="N50" s="569"/>
      <c r="O50" s="569"/>
      <c r="P50" s="569"/>
      <c r="Q50" s="569"/>
      <c r="R50" s="569"/>
      <c r="S50" s="569"/>
      <c r="T50" s="569"/>
      <c r="U50" s="569"/>
      <c r="V50" s="569"/>
      <c r="W50" s="569"/>
      <c r="X50" s="569"/>
      <c r="Y50" s="569"/>
      <c r="Z50" s="569"/>
      <c r="AA50" s="569"/>
      <c r="AB50" s="569"/>
      <c r="AC50" s="569"/>
      <c r="AD50" s="569"/>
      <c r="AE50" s="569"/>
      <c r="AF50" s="569"/>
      <c r="AG50" s="569"/>
      <c r="AH50" s="569"/>
      <c r="AI50" s="569"/>
      <c r="AJ50" s="569"/>
      <c r="AK50" s="569"/>
      <c r="AL50" s="569"/>
      <c r="AM50" s="569"/>
      <c r="AN50" s="569"/>
      <c r="AO50" s="569"/>
      <c r="AP50" s="569"/>
      <c r="AQ50" s="569"/>
      <c r="AR50" s="569"/>
      <c r="AS50" s="569"/>
      <c r="AT50" s="569"/>
      <c r="AU50" s="569"/>
      <c r="AV50" s="569"/>
      <c r="AW50" s="569"/>
      <c r="AX50" s="569"/>
      <c r="AY50" s="569"/>
      <c r="AZ50" s="569"/>
      <c r="BA50" s="569"/>
      <c r="BB50" s="569"/>
      <c r="BC50" s="569"/>
      <c r="BD50" s="569"/>
      <c r="BE50" s="569"/>
      <c r="BF50" s="569"/>
      <c r="BG50" s="569"/>
      <c r="BH50" s="569"/>
      <c r="BI50" s="569"/>
      <c r="BJ50" s="569"/>
      <c r="BK50" s="569"/>
      <c r="BL50" s="569"/>
      <c r="BM50" s="569"/>
      <c r="BN50" s="569"/>
      <c r="BO50" s="569"/>
      <c r="BP50" s="569"/>
      <c r="BQ50" s="569"/>
      <c r="BR50" s="569"/>
      <c r="BS50" s="569"/>
      <c r="BT50" s="569"/>
      <c r="BU50" s="569"/>
      <c r="BV50" s="569"/>
      <c r="BW50" s="569"/>
      <c r="BX50" s="569"/>
      <c r="BY50" s="569"/>
      <c r="BZ50" s="569"/>
      <c r="CA50" s="569"/>
      <c r="CB50" s="569"/>
      <c r="CC50" s="569"/>
      <c r="CD50" s="569"/>
      <c r="CE50" s="569"/>
      <c r="CF50" s="569"/>
      <c r="CG50" s="569"/>
      <c r="CH50" s="569"/>
      <c r="CI50" s="569"/>
      <c r="CJ50" s="569"/>
      <c r="CK50" s="569"/>
      <c r="CL50" s="569"/>
      <c r="CM50" s="569"/>
      <c r="CN50" s="569"/>
      <c r="CO50" s="569"/>
      <c r="CP50" s="569"/>
      <c r="CQ50" s="569"/>
      <c r="CR50" s="569"/>
      <c r="CS50" s="569"/>
      <c r="CT50" s="569"/>
      <c r="CU50" s="569"/>
      <c r="CV50" s="569"/>
      <c r="CW50" s="421"/>
      <c r="CX50" s="419"/>
      <c r="CY50" s="419"/>
      <c r="CZ50" s="419"/>
      <c r="DA50" s="363"/>
      <c r="DB50" s="431"/>
      <c r="DC50" s="363"/>
      <c r="DD50" s="363"/>
      <c r="DE50" s="363"/>
      <c r="DF50" s="363"/>
      <c r="DG50" s="363"/>
      <c r="DH50" s="363"/>
      <c r="DI50" s="363"/>
      <c r="DJ50" s="363"/>
      <c r="DK50" s="363"/>
      <c r="DL50" s="363"/>
      <c r="DM50" s="363"/>
      <c r="DN50" s="363"/>
      <c r="DO50" s="363"/>
      <c r="DP50" s="363"/>
      <c r="DQ50" s="363"/>
      <c r="DR50" s="363"/>
      <c r="DS50" s="363"/>
      <c r="DT50" s="363"/>
      <c r="DU50" s="363"/>
      <c r="DV50" s="363"/>
      <c r="DW50" s="363"/>
      <c r="DX50" s="363"/>
    </row>
    <row r="51" spans="1:128" s="363" customFormat="1" ht="24" customHeight="1">
      <c r="A51" s="423" t="s">
        <v>576</v>
      </c>
      <c r="B51" s="383">
        <v>290</v>
      </c>
      <c r="C51" s="569"/>
      <c r="D51" s="569"/>
      <c r="E51" s="569"/>
      <c r="F51" s="569"/>
      <c r="G51" s="569"/>
      <c r="H51" s="569"/>
      <c r="I51" s="569"/>
      <c r="J51" s="569"/>
      <c r="K51" s="569"/>
      <c r="L51" s="569"/>
      <c r="M51" s="569"/>
      <c r="N51" s="569"/>
      <c r="O51" s="569"/>
      <c r="P51" s="569"/>
      <c r="Q51" s="569"/>
      <c r="R51" s="569"/>
      <c r="S51" s="569"/>
      <c r="T51" s="569"/>
      <c r="U51" s="569"/>
      <c r="V51" s="569"/>
      <c r="W51" s="569"/>
      <c r="X51" s="569"/>
      <c r="Y51" s="569"/>
      <c r="Z51" s="569"/>
      <c r="AA51" s="569"/>
      <c r="AB51" s="569"/>
      <c r="AC51" s="569"/>
      <c r="AD51" s="569"/>
      <c r="AE51" s="569"/>
      <c r="AF51" s="569"/>
      <c r="AG51" s="569"/>
      <c r="AH51" s="569"/>
      <c r="AI51" s="569"/>
      <c r="AJ51" s="569"/>
      <c r="AK51" s="569"/>
      <c r="AL51" s="569"/>
      <c r="AM51" s="569"/>
      <c r="AN51" s="569"/>
      <c r="AO51" s="569"/>
      <c r="AP51" s="569"/>
      <c r="AQ51" s="569"/>
      <c r="AR51" s="569"/>
      <c r="AS51" s="569"/>
      <c r="AT51" s="569"/>
      <c r="AU51" s="569"/>
      <c r="AV51" s="569"/>
      <c r="AW51" s="569"/>
      <c r="AX51" s="569"/>
      <c r="AY51" s="569"/>
      <c r="AZ51" s="569"/>
      <c r="BA51" s="569"/>
      <c r="BB51" s="569"/>
      <c r="BC51" s="569"/>
      <c r="BD51" s="569"/>
      <c r="BE51" s="569"/>
      <c r="BF51" s="569"/>
      <c r="BG51" s="569"/>
      <c r="BH51" s="569"/>
      <c r="BI51" s="569"/>
      <c r="BJ51" s="569"/>
      <c r="BK51" s="569"/>
      <c r="BL51" s="569"/>
      <c r="BM51" s="569"/>
      <c r="BN51" s="569"/>
      <c r="BO51" s="569"/>
      <c r="BP51" s="569"/>
      <c r="BQ51" s="569"/>
      <c r="BR51" s="569"/>
      <c r="BS51" s="569"/>
      <c r="BT51" s="569"/>
      <c r="BU51" s="569"/>
      <c r="BV51" s="569"/>
      <c r="BW51" s="569"/>
      <c r="BX51" s="569"/>
      <c r="BY51" s="569"/>
      <c r="BZ51" s="569"/>
      <c r="CA51" s="569"/>
      <c r="CB51" s="569"/>
      <c r="CC51" s="569"/>
      <c r="CD51" s="569"/>
      <c r="CE51" s="569"/>
      <c r="CF51" s="569"/>
      <c r="CG51" s="569"/>
      <c r="CH51" s="569"/>
      <c r="CI51" s="569"/>
      <c r="CJ51" s="569"/>
      <c r="CK51" s="569"/>
      <c r="CL51" s="569"/>
      <c r="CM51" s="569"/>
      <c r="CN51" s="569"/>
      <c r="CO51" s="569"/>
      <c r="CP51" s="569"/>
      <c r="CQ51" s="569"/>
      <c r="CR51" s="569"/>
      <c r="CS51" s="569"/>
      <c r="CT51" s="569"/>
      <c r="CU51" s="569"/>
      <c r="CV51" s="569"/>
      <c r="CW51" s="421"/>
      <c r="CX51" s="424"/>
      <c r="CY51" s="424"/>
      <c r="CZ51" s="419"/>
      <c r="DA51" s="361"/>
      <c r="DB51" s="361"/>
      <c r="DE51" s="432"/>
      <c r="DF51" s="432"/>
      <c r="DG51" s="432"/>
      <c r="DH51" s="432"/>
      <c r="DI51" s="432"/>
      <c r="DJ51" s="432"/>
      <c r="DK51" s="432"/>
      <c r="DL51" s="432"/>
      <c r="DM51" s="432"/>
    </row>
    <row r="52" spans="1:128" s="363" customFormat="1" ht="24" customHeight="1">
      <c r="A52" s="433" t="s">
        <v>592</v>
      </c>
      <c r="B52" s="434">
        <v>300</v>
      </c>
      <c r="C52" s="569"/>
      <c r="D52" s="569"/>
      <c r="E52" s="569"/>
      <c r="F52" s="569"/>
      <c r="G52" s="569"/>
      <c r="H52" s="569"/>
      <c r="I52" s="569"/>
      <c r="J52" s="569"/>
      <c r="K52" s="569"/>
      <c r="L52" s="569"/>
      <c r="M52" s="569"/>
      <c r="N52" s="569"/>
      <c r="O52" s="569"/>
      <c r="P52" s="569"/>
      <c r="Q52" s="569"/>
      <c r="R52" s="569"/>
      <c r="S52" s="569"/>
      <c r="T52" s="569"/>
      <c r="U52" s="569"/>
      <c r="V52" s="569"/>
      <c r="W52" s="569"/>
      <c r="X52" s="569"/>
      <c r="Y52" s="569"/>
      <c r="Z52" s="569"/>
      <c r="AA52" s="569"/>
      <c r="AB52" s="569"/>
      <c r="AC52" s="569"/>
      <c r="AD52" s="569"/>
      <c r="AE52" s="569"/>
      <c r="AF52" s="569"/>
      <c r="AG52" s="569"/>
      <c r="AH52" s="569"/>
      <c r="AI52" s="569"/>
      <c r="AJ52" s="569"/>
      <c r="AK52" s="569"/>
      <c r="AL52" s="569"/>
      <c r="AM52" s="569"/>
      <c r="AN52" s="569"/>
      <c r="AO52" s="569"/>
      <c r="AP52" s="569"/>
      <c r="AQ52" s="569"/>
      <c r="AR52" s="569"/>
      <c r="AS52" s="569"/>
      <c r="AT52" s="569"/>
      <c r="AU52" s="569"/>
      <c r="AV52" s="569"/>
      <c r="AW52" s="569"/>
      <c r="AX52" s="569"/>
      <c r="AY52" s="569"/>
      <c r="AZ52" s="569"/>
      <c r="BA52" s="569"/>
      <c r="BB52" s="569"/>
      <c r="BC52" s="569"/>
      <c r="BD52" s="569"/>
      <c r="BE52" s="569"/>
      <c r="BF52" s="569"/>
      <c r="BG52" s="569"/>
      <c r="BH52" s="569"/>
      <c r="BI52" s="569"/>
      <c r="BJ52" s="569"/>
      <c r="BK52" s="569"/>
      <c r="BL52" s="569"/>
      <c r="BM52" s="569"/>
      <c r="BN52" s="569"/>
      <c r="BO52" s="569"/>
      <c r="BP52" s="569"/>
      <c r="BQ52" s="569"/>
      <c r="BR52" s="569"/>
      <c r="BS52" s="569"/>
      <c r="BT52" s="569"/>
      <c r="BU52" s="569"/>
      <c r="BV52" s="569"/>
      <c r="BW52" s="569"/>
      <c r="BX52" s="569"/>
      <c r="BY52" s="569"/>
      <c r="BZ52" s="569"/>
      <c r="CA52" s="569"/>
      <c r="CB52" s="569"/>
      <c r="CC52" s="569"/>
      <c r="CD52" s="569"/>
      <c r="CE52" s="569"/>
      <c r="CF52" s="569"/>
      <c r="CG52" s="569"/>
      <c r="CH52" s="569"/>
      <c r="CI52" s="569"/>
      <c r="CJ52" s="569"/>
      <c r="CK52" s="569"/>
      <c r="CL52" s="569"/>
      <c r="CM52" s="569"/>
      <c r="CN52" s="569"/>
      <c r="CO52" s="569"/>
      <c r="CP52" s="569"/>
      <c r="CQ52" s="569"/>
      <c r="CR52" s="569"/>
      <c r="CS52" s="569"/>
      <c r="CT52" s="569"/>
      <c r="CU52" s="569"/>
      <c r="CV52" s="569"/>
      <c r="CW52" s="435"/>
      <c r="CX52" s="436"/>
      <c r="CY52" s="436"/>
      <c r="CZ52" s="436"/>
      <c r="DA52" s="396"/>
      <c r="DB52" s="396"/>
      <c r="DC52" s="432"/>
      <c r="DD52" s="432"/>
      <c r="DE52" s="408"/>
      <c r="DF52" s="408"/>
      <c r="DG52" s="408"/>
      <c r="DH52" s="408"/>
      <c r="DI52" s="408"/>
      <c r="DJ52" s="408"/>
      <c r="DK52" s="408"/>
      <c r="DL52" s="408"/>
      <c r="DM52" s="408"/>
      <c r="DN52" s="432"/>
      <c r="DO52" s="432"/>
      <c r="DP52" s="432"/>
      <c r="DQ52" s="432"/>
      <c r="DR52" s="432"/>
      <c r="DS52" s="432"/>
      <c r="DT52" s="432"/>
      <c r="DU52" s="432"/>
      <c r="DV52" s="432"/>
      <c r="DW52" s="432"/>
      <c r="DX52" s="432"/>
    </row>
    <row r="53" spans="1:128" s="432" customFormat="1" ht="24" customHeight="1">
      <c r="A53" s="437" t="s">
        <v>593</v>
      </c>
      <c r="B53" s="383">
        <v>310</v>
      </c>
      <c r="C53" s="569"/>
      <c r="D53" s="569"/>
      <c r="E53" s="569"/>
      <c r="F53" s="569"/>
      <c r="G53" s="569"/>
      <c r="H53" s="569"/>
      <c r="I53" s="569"/>
      <c r="J53" s="569"/>
      <c r="K53" s="569"/>
      <c r="L53" s="569"/>
      <c r="M53" s="569"/>
      <c r="N53" s="569"/>
      <c r="O53" s="569"/>
      <c r="P53" s="569"/>
      <c r="Q53" s="569"/>
      <c r="R53" s="569"/>
      <c r="S53" s="569"/>
      <c r="T53" s="569"/>
      <c r="U53" s="569"/>
      <c r="V53" s="569"/>
      <c r="W53" s="569"/>
      <c r="X53" s="569"/>
      <c r="Y53" s="569"/>
      <c r="Z53" s="569"/>
      <c r="AA53" s="569"/>
      <c r="AB53" s="569"/>
      <c r="AC53" s="569"/>
      <c r="AD53" s="569"/>
      <c r="AE53" s="569"/>
      <c r="AF53" s="569"/>
      <c r="AG53" s="569"/>
      <c r="AH53" s="569"/>
      <c r="AI53" s="569"/>
      <c r="AJ53" s="569"/>
      <c r="AK53" s="569"/>
      <c r="AL53" s="569"/>
      <c r="AM53" s="569"/>
      <c r="AN53" s="569"/>
      <c r="AO53" s="569"/>
      <c r="AP53" s="569"/>
      <c r="AQ53" s="569"/>
      <c r="AR53" s="569"/>
      <c r="AS53" s="569"/>
      <c r="AT53" s="569"/>
      <c r="AU53" s="569"/>
      <c r="AV53" s="569"/>
      <c r="AW53" s="569"/>
      <c r="AX53" s="569"/>
      <c r="AY53" s="569"/>
      <c r="AZ53" s="569"/>
      <c r="BA53" s="569"/>
      <c r="BB53" s="569"/>
      <c r="BC53" s="569"/>
      <c r="BD53" s="569"/>
      <c r="BE53" s="569"/>
      <c r="BF53" s="569"/>
      <c r="BG53" s="569"/>
      <c r="BH53" s="569"/>
      <c r="BI53" s="569"/>
      <c r="BJ53" s="569"/>
      <c r="BK53" s="569"/>
      <c r="BL53" s="569"/>
      <c r="BM53" s="569"/>
      <c r="BN53" s="569"/>
      <c r="BO53" s="569"/>
      <c r="BP53" s="569"/>
      <c r="BQ53" s="569"/>
      <c r="BR53" s="569"/>
      <c r="BS53" s="569"/>
      <c r="BT53" s="569"/>
      <c r="BU53" s="569"/>
      <c r="BV53" s="569"/>
      <c r="BW53" s="569"/>
      <c r="BX53" s="569"/>
      <c r="BY53" s="569"/>
      <c r="BZ53" s="569"/>
      <c r="CA53" s="569"/>
      <c r="CB53" s="569"/>
      <c r="CC53" s="569"/>
      <c r="CD53" s="569"/>
      <c r="CE53" s="569"/>
      <c r="CF53" s="569"/>
      <c r="CG53" s="569"/>
      <c r="CH53" s="569"/>
      <c r="CI53" s="569"/>
      <c r="CJ53" s="569"/>
      <c r="CK53" s="569"/>
      <c r="CL53" s="569"/>
      <c r="CM53" s="569"/>
      <c r="CN53" s="569"/>
      <c r="CO53" s="569"/>
      <c r="CP53" s="569"/>
      <c r="CQ53" s="569"/>
      <c r="CR53" s="569"/>
      <c r="CS53" s="569"/>
      <c r="CT53" s="569"/>
      <c r="CU53" s="569"/>
      <c r="CV53" s="569"/>
      <c r="CW53" s="421"/>
      <c r="CX53" s="409"/>
      <c r="CY53" s="409"/>
      <c r="CZ53" s="409"/>
      <c r="DA53" s="361"/>
      <c r="DB53" s="361"/>
      <c r="DC53" s="408"/>
      <c r="DD53" s="408"/>
      <c r="DE53" s="408"/>
      <c r="DF53" s="408"/>
      <c r="DG53" s="408"/>
      <c r="DH53" s="408"/>
      <c r="DI53" s="408"/>
      <c r="DJ53" s="408"/>
      <c r="DK53" s="408"/>
      <c r="DL53" s="408"/>
      <c r="DM53" s="408"/>
      <c r="DN53" s="408"/>
      <c r="DO53" s="408"/>
      <c r="DP53" s="408"/>
      <c r="DQ53" s="408"/>
      <c r="DR53" s="408"/>
      <c r="DS53" s="408"/>
      <c r="DT53" s="408"/>
      <c r="DU53" s="408"/>
      <c r="DV53" s="408"/>
      <c r="DW53" s="408"/>
      <c r="DX53" s="408"/>
    </row>
    <row r="54" spans="1:128" ht="24" customHeight="1">
      <c r="A54" s="420" t="s">
        <v>594</v>
      </c>
      <c r="B54" s="383"/>
      <c r="C54" s="571"/>
      <c r="D54" s="571"/>
      <c r="E54" s="571"/>
      <c r="F54" s="571"/>
      <c r="G54" s="571"/>
      <c r="H54" s="571"/>
      <c r="I54" s="571"/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  <c r="U54" s="571"/>
      <c r="V54" s="571"/>
      <c r="W54" s="571"/>
      <c r="X54" s="571"/>
      <c r="Y54" s="571"/>
      <c r="Z54" s="571"/>
      <c r="AA54" s="571"/>
      <c r="AB54" s="571"/>
      <c r="AC54" s="571"/>
      <c r="AD54" s="571"/>
      <c r="AE54" s="571"/>
      <c r="AF54" s="571"/>
      <c r="AG54" s="571"/>
      <c r="AH54" s="571"/>
      <c r="AI54" s="571"/>
      <c r="AJ54" s="571"/>
      <c r="AK54" s="571"/>
      <c r="AL54" s="571"/>
      <c r="AM54" s="571"/>
      <c r="AN54" s="571"/>
      <c r="AO54" s="571"/>
      <c r="AP54" s="571"/>
      <c r="AQ54" s="571"/>
      <c r="AR54" s="571"/>
      <c r="AS54" s="571"/>
      <c r="AT54" s="571"/>
      <c r="AU54" s="571"/>
      <c r="AV54" s="571"/>
      <c r="AW54" s="571"/>
      <c r="AX54" s="571"/>
      <c r="AY54" s="571"/>
      <c r="AZ54" s="571"/>
      <c r="BA54" s="571"/>
      <c r="BB54" s="571"/>
      <c r="BC54" s="571"/>
      <c r="BD54" s="571"/>
      <c r="BE54" s="571"/>
      <c r="BF54" s="571"/>
      <c r="BG54" s="571"/>
      <c r="BH54" s="571"/>
      <c r="BI54" s="571"/>
      <c r="BJ54" s="571"/>
      <c r="BK54" s="571"/>
      <c r="BL54" s="571"/>
      <c r="BM54" s="571"/>
      <c r="BN54" s="571"/>
      <c r="BO54" s="571"/>
      <c r="BP54" s="571"/>
      <c r="BQ54" s="571"/>
      <c r="BR54" s="571"/>
      <c r="BS54" s="571"/>
      <c r="BT54" s="571"/>
      <c r="BU54" s="571"/>
      <c r="BV54" s="571"/>
      <c r="BW54" s="571"/>
      <c r="BX54" s="571"/>
      <c r="BY54" s="571"/>
      <c r="BZ54" s="571"/>
      <c r="CA54" s="571"/>
      <c r="CB54" s="571"/>
      <c r="CC54" s="571"/>
      <c r="CD54" s="571"/>
      <c r="CE54" s="571"/>
      <c r="CF54" s="571"/>
      <c r="CG54" s="571"/>
      <c r="CH54" s="571"/>
      <c r="CI54" s="571"/>
      <c r="CJ54" s="571"/>
      <c r="CK54" s="571"/>
      <c r="CL54" s="571"/>
      <c r="CM54" s="571"/>
      <c r="CN54" s="571"/>
      <c r="CO54" s="571"/>
      <c r="CP54" s="571"/>
      <c r="CQ54" s="571"/>
      <c r="CR54" s="571"/>
      <c r="CS54" s="571"/>
      <c r="CT54" s="571"/>
      <c r="CU54" s="571"/>
      <c r="CV54" s="571"/>
      <c r="CW54" s="421"/>
      <c r="CX54" s="409"/>
      <c r="CY54" s="409"/>
      <c r="CZ54" s="409"/>
      <c r="DA54" s="361"/>
      <c r="DB54" s="361"/>
      <c r="DD54" s="408"/>
      <c r="DE54" s="408"/>
      <c r="DF54" s="408"/>
      <c r="DG54" s="408"/>
    </row>
    <row r="55" spans="1:128" ht="24" customHeight="1">
      <c r="A55" s="425" t="s">
        <v>20</v>
      </c>
      <c r="B55" s="383">
        <v>320</v>
      </c>
      <c r="C55" s="569"/>
      <c r="D55" s="569"/>
      <c r="E55" s="569"/>
      <c r="F55" s="569"/>
      <c r="G55" s="569"/>
      <c r="H55" s="569"/>
      <c r="I55" s="569"/>
      <c r="J55" s="569"/>
      <c r="K55" s="569"/>
      <c r="L55" s="569"/>
      <c r="M55" s="569"/>
      <c r="N55" s="569"/>
      <c r="O55" s="569"/>
      <c r="P55" s="569"/>
      <c r="Q55" s="569"/>
      <c r="R55" s="569"/>
      <c r="S55" s="569"/>
      <c r="T55" s="569"/>
      <c r="U55" s="569"/>
      <c r="V55" s="569"/>
      <c r="W55" s="569"/>
      <c r="X55" s="569"/>
      <c r="Y55" s="569"/>
      <c r="Z55" s="569"/>
      <c r="AA55" s="569"/>
      <c r="AB55" s="569"/>
      <c r="AC55" s="569"/>
      <c r="AD55" s="569"/>
      <c r="AE55" s="569"/>
      <c r="AF55" s="569"/>
      <c r="AG55" s="569"/>
      <c r="AH55" s="569"/>
      <c r="AI55" s="569"/>
      <c r="AJ55" s="569"/>
      <c r="AK55" s="569"/>
      <c r="AL55" s="569"/>
      <c r="AM55" s="569"/>
      <c r="AN55" s="569"/>
      <c r="AO55" s="569"/>
      <c r="AP55" s="569"/>
      <c r="AQ55" s="569"/>
      <c r="AR55" s="569"/>
      <c r="AS55" s="569"/>
      <c r="AT55" s="569"/>
      <c r="AU55" s="569"/>
      <c r="AV55" s="569"/>
      <c r="AW55" s="569"/>
      <c r="AX55" s="569"/>
      <c r="AY55" s="569"/>
      <c r="AZ55" s="569"/>
      <c r="BA55" s="569"/>
      <c r="BB55" s="569"/>
      <c r="BC55" s="569"/>
      <c r="BD55" s="569"/>
      <c r="BE55" s="569"/>
      <c r="BF55" s="569"/>
      <c r="BG55" s="569"/>
      <c r="BH55" s="569"/>
      <c r="BI55" s="569"/>
      <c r="BJ55" s="569"/>
      <c r="BK55" s="569"/>
      <c r="BL55" s="569"/>
      <c r="BM55" s="569"/>
      <c r="BN55" s="569"/>
      <c r="BO55" s="569"/>
      <c r="BP55" s="569"/>
      <c r="BQ55" s="569"/>
      <c r="BR55" s="569"/>
      <c r="BS55" s="569"/>
      <c r="BT55" s="569"/>
      <c r="BU55" s="569"/>
      <c r="BV55" s="569"/>
      <c r="BW55" s="569"/>
      <c r="BX55" s="569"/>
      <c r="BY55" s="569"/>
      <c r="BZ55" s="569"/>
      <c r="CA55" s="569"/>
      <c r="CB55" s="569"/>
      <c r="CC55" s="569"/>
      <c r="CD55" s="569"/>
      <c r="CE55" s="569"/>
      <c r="CF55" s="569"/>
      <c r="CG55" s="569"/>
      <c r="CH55" s="569"/>
      <c r="CI55" s="569"/>
      <c r="CJ55" s="569"/>
      <c r="CK55" s="569"/>
      <c r="CL55" s="569"/>
      <c r="CM55" s="569"/>
      <c r="CN55" s="569"/>
      <c r="CO55" s="569"/>
      <c r="CP55" s="569"/>
      <c r="CQ55" s="569"/>
      <c r="CR55" s="569"/>
      <c r="CS55" s="569"/>
      <c r="CT55" s="569"/>
      <c r="CU55" s="569"/>
      <c r="CV55" s="569"/>
      <c r="CW55" s="421"/>
      <c r="CX55" s="409"/>
      <c r="CY55" s="409"/>
      <c r="CZ55" s="409"/>
      <c r="DA55" s="361"/>
      <c r="DB55" s="361"/>
      <c r="DD55" s="408"/>
      <c r="DE55" s="408"/>
      <c r="DF55" s="408"/>
      <c r="DG55" s="408"/>
    </row>
    <row r="56" spans="1:128" ht="24" customHeight="1">
      <c r="A56" s="425" t="s">
        <v>595</v>
      </c>
      <c r="B56" s="383">
        <v>330</v>
      </c>
      <c r="C56" s="569"/>
      <c r="D56" s="569"/>
      <c r="E56" s="569"/>
      <c r="F56" s="569"/>
      <c r="G56" s="569"/>
      <c r="H56" s="569"/>
      <c r="I56" s="569"/>
      <c r="J56" s="569"/>
      <c r="K56" s="569"/>
      <c r="L56" s="569"/>
      <c r="M56" s="569"/>
      <c r="N56" s="569"/>
      <c r="O56" s="569"/>
      <c r="P56" s="569"/>
      <c r="Q56" s="569"/>
      <c r="R56" s="569"/>
      <c r="S56" s="569"/>
      <c r="T56" s="569"/>
      <c r="U56" s="569"/>
      <c r="V56" s="569"/>
      <c r="W56" s="569"/>
      <c r="X56" s="569"/>
      <c r="Y56" s="569"/>
      <c r="Z56" s="569"/>
      <c r="AA56" s="569"/>
      <c r="AB56" s="569"/>
      <c r="AC56" s="569"/>
      <c r="AD56" s="569"/>
      <c r="AE56" s="569"/>
      <c r="AF56" s="569"/>
      <c r="AG56" s="569"/>
      <c r="AH56" s="569"/>
      <c r="AI56" s="569"/>
      <c r="AJ56" s="569"/>
      <c r="AK56" s="569"/>
      <c r="AL56" s="569"/>
      <c r="AM56" s="569"/>
      <c r="AN56" s="569"/>
      <c r="AO56" s="569"/>
      <c r="AP56" s="569"/>
      <c r="AQ56" s="569"/>
      <c r="AR56" s="569"/>
      <c r="AS56" s="569"/>
      <c r="AT56" s="569"/>
      <c r="AU56" s="569"/>
      <c r="AV56" s="569"/>
      <c r="AW56" s="569"/>
      <c r="AX56" s="569"/>
      <c r="AY56" s="569"/>
      <c r="AZ56" s="569"/>
      <c r="BA56" s="569"/>
      <c r="BB56" s="569"/>
      <c r="BC56" s="569"/>
      <c r="BD56" s="569"/>
      <c r="BE56" s="569"/>
      <c r="BF56" s="569"/>
      <c r="BG56" s="569"/>
      <c r="BH56" s="569"/>
      <c r="BI56" s="569"/>
      <c r="BJ56" s="569"/>
      <c r="BK56" s="569"/>
      <c r="BL56" s="569"/>
      <c r="BM56" s="569"/>
      <c r="BN56" s="569"/>
      <c r="BO56" s="569"/>
      <c r="BP56" s="569"/>
      <c r="BQ56" s="569"/>
      <c r="BR56" s="569"/>
      <c r="BS56" s="569"/>
      <c r="BT56" s="569"/>
      <c r="BU56" s="569"/>
      <c r="BV56" s="569"/>
      <c r="BW56" s="569"/>
      <c r="BX56" s="569"/>
      <c r="BY56" s="569"/>
      <c r="BZ56" s="569"/>
      <c r="CA56" s="569"/>
      <c r="CB56" s="569"/>
      <c r="CC56" s="569"/>
      <c r="CD56" s="569"/>
      <c r="CE56" s="569"/>
      <c r="CF56" s="569"/>
      <c r="CG56" s="569"/>
      <c r="CH56" s="569"/>
      <c r="CI56" s="569"/>
      <c r="CJ56" s="569"/>
      <c r="CK56" s="569"/>
      <c r="CL56" s="569"/>
      <c r="CM56" s="569"/>
      <c r="CN56" s="569"/>
      <c r="CO56" s="569"/>
      <c r="CP56" s="569"/>
      <c r="CQ56" s="569"/>
      <c r="CR56" s="569"/>
      <c r="CS56" s="569"/>
      <c r="CT56" s="569"/>
      <c r="CU56" s="569"/>
      <c r="CV56" s="569"/>
      <c r="CW56" s="421"/>
      <c r="CX56" s="409"/>
      <c r="CY56" s="409"/>
      <c r="CZ56" s="409"/>
      <c r="DA56" s="361"/>
      <c r="DB56" s="361"/>
      <c r="DD56" s="408"/>
      <c r="DE56" s="408"/>
      <c r="DF56" s="408"/>
      <c r="DG56" s="408"/>
    </row>
    <row r="57" spans="1:128" ht="24" customHeight="1">
      <c r="A57" s="425" t="s">
        <v>596</v>
      </c>
      <c r="B57" s="383">
        <v>340</v>
      </c>
      <c r="C57" s="569"/>
      <c r="D57" s="569"/>
      <c r="E57" s="569"/>
      <c r="F57" s="569"/>
      <c r="G57" s="569"/>
      <c r="H57" s="569"/>
      <c r="I57" s="569"/>
      <c r="J57" s="569"/>
      <c r="K57" s="569"/>
      <c r="L57" s="569"/>
      <c r="M57" s="569"/>
      <c r="N57" s="569"/>
      <c r="O57" s="569"/>
      <c r="P57" s="569"/>
      <c r="Q57" s="569"/>
      <c r="R57" s="569"/>
      <c r="S57" s="569"/>
      <c r="T57" s="569"/>
      <c r="U57" s="569"/>
      <c r="V57" s="569"/>
      <c r="W57" s="569"/>
      <c r="X57" s="569"/>
      <c r="Y57" s="569"/>
      <c r="Z57" s="569"/>
      <c r="AA57" s="569"/>
      <c r="AB57" s="569"/>
      <c r="AC57" s="569"/>
      <c r="AD57" s="569"/>
      <c r="AE57" s="569"/>
      <c r="AF57" s="569"/>
      <c r="AG57" s="569"/>
      <c r="AH57" s="569"/>
      <c r="AI57" s="569"/>
      <c r="AJ57" s="569"/>
      <c r="AK57" s="569"/>
      <c r="AL57" s="569"/>
      <c r="AM57" s="569"/>
      <c r="AN57" s="569"/>
      <c r="AO57" s="569"/>
      <c r="AP57" s="569"/>
      <c r="AQ57" s="569"/>
      <c r="AR57" s="569"/>
      <c r="AS57" s="569"/>
      <c r="AT57" s="569"/>
      <c r="AU57" s="569"/>
      <c r="AV57" s="569"/>
      <c r="AW57" s="569"/>
      <c r="AX57" s="569"/>
      <c r="AY57" s="569"/>
      <c r="AZ57" s="569"/>
      <c r="BA57" s="569"/>
      <c r="BB57" s="569"/>
      <c r="BC57" s="569"/>
      <c r="BD57" s="569"/>
      <c r="BE57" s="569"/>
      <c r="BF57" s="569"/>
      <c r="BG57" s="569"/>
      <c r="BH57" s="569"/>
      <c r="BI57" s="569"/>
      <c r="BJ57" s="569"/>
      <c r="BK57" s="569"/>
      <c r="BL57" s="569"/>
      <c r="BM57" s="569"/>
      <c r="BN57" s="569"/>
      <c r="BO57" s="569"/>
      <c r="BP57" s="569"/>
      <c r="BQ57" s="569"/>
      <c r="BR57" s="569"/>
      <c r="BS57" s="569"/>
      <c r="BT57" s="569"/>
      <c r="BU57" s="569"/>
      <c r="BV57" s="569"/>
      <c r="BW57" s="569"/>
      <c r="BX57" s="569"/>
      <c r="BY57" s="569"/>
      <c r="BZ57" s="569"/>
      <c r="CA57" s="569"/>
      <c r="CB57" s="569"/>
      <c r="CC57" s="569"/>
      <c r="CD57" s="569"/>
      <c r="CE57" s="569"/>
      <c r="CF57" s="569"/>
      <c r="CG57" s="569"/>
      <c r="CH57" s="569"/>
      <c r="CI57" s="569"/>
      <c r="CJ57" s="569"/>
      <c r="CK57" s="569"/>
      <c r="CL57" s="569"/>
      <c r="CM57" s="569"/>
      <c r="CN57" s="569"/>
      <c r="CO57" s="569"/>
      <c r="CP57" s="569"/>
      <c r="CQ57" s="569"/>
      <c r="CR57" s="569"/>
      <c r="CS57" s="569"/>
      <c r="CT57" s="569"/>
      <c r="CU57" s="569"/>
      <c r="CV57" s="569"/>
      <c r="CW57" s="421"/>
      <c r="CX57" s="409"/>
      <c r="CY57" s="409"/>
      <c r="CZ57" s="409"/>
      <c r="DA57" s="361"/>
      <c r="DB57" s="361"/>
      <c r="DD57" s="408"/>
      <c r="DE57" s="363"/>
      <c r="DF57" s="363"/>
      <c r="DG57" s="363"/>
      <c r="DH57" s="363"/>
      <c r="DI57" s="363"/>
      <c r="DJ57" s="363"/>
      <c r="DK57" s="363"/>
      <c r="DL57" s="363"/>
      <c r="DM57" s="363"/>
    </row>
    <row r="58" spans="1:128" ht="24" customHeight="1">
      <c r="A58" s="425" t="s">
        <v>21</v>
      </c>
      <c r="B58" s="383">
        <v>350</v>
      </c>
      <c r="C58" s="569"/>
      <c r="D58" s="569"/>
      <c r="E58" s="569"/>
      <c r="F58" s="569"/>
      <c r="G58" s="569"/>
      <c r="H58" s="569"/>
      <c r="I58" s="569"/>
      <c r="J58" s="569"/>
      <c r="K58" s="569"/>
      <c r="L58" s="569"/>
      <c r="M58" s="569"/>
      <c r="N58" s="569"/>
      <c r="O58" s="569"/>
      <c r="P58" s="569"/>
      <c r="Q58" s="569"/>
      <c r="R58" s="569"/>
      <c r="S58" s="569"/>
      <c r="T58" s="569"/>
      <c r="U58" s="569"/>
      <c r="V58" s="569"/>
      <c r="W58" s="569"/>
      <c r="X58" s="569"/>
      <c r="Y58" s="569"/>
      <c r="Z58" s="569"/>
      <c r="AA58" s="569"/>
      <c r="AB58" s="569"/>
      <c r="AC58" s="569"/>
      <c r="AD58" s="569"/>
      <c r="AE58" s="569"/>
      <c r="AF58" s="569"/>
      <c r="AG58" s="569"/>
      <c r="AH58" s="569"/>
      <c r="AI58" s="569"/>
      <c r="AJ58" s="569"/>
      <c r="AK58" s="569"/>
      <c r="AL58" s="569"/>
      <c r="AM58" s="569"/>
      <c r="AN58" s="569"/>
      <c r="AO58" s="569"/>
      <c r="AP58" s="569"/>
      <c r="AQ58" s="569"/>
      <c r="AR58" s="569"/>
      <c r="AS58" s="569"/>
      <c r="AT58" s="569"/>
      <c r="AU58" s="569"/>
      <c r="AV58" s="569"/>
      <c r="AW58" s="569"/>
      <c r="AX58" s="569"/>
      <c r="AY58" s="569"/>
      <c r="AZ58" s="569"/>
      <c r="BA58" s="569"/>
      <c r="BB58" s="569"/>
      <c r="BC58" s="569"/>
      <c r="BD58" s="569"/>
      <c r="BE58" s="569"/>
      <c r="BF58" s="569"/>
      <c r="BG58" s="569"/>
      <c r="BH58" s="569"/>
      <c r="BI58" s="569"/>
      <c r="BJ58" s="569"/>
      <c r="BK58" s="569"/>
      <c r="BL58" s="569"/>
      <c r="BM58" s="569"/>
      <c r="BN58" s="569"/>
      <c r="BO58" s="569"/>
      <c r="BP58" s="569"/>
      <c r="BQ58" s="569"/>
      <c r="BR58" s="569"/>
      <c r="BS58" s="569"/>
      <c r="BT58" s="569"/>
      <c r="BU58" s="569"/>
      <c r="BV58" s="569"/>
      <c r="BW58" s="569"/>
      <c r="BX58" s="569"/>
      <c r="BY58" s="569"/>
      <c r="BZ58" s="569"/>
      <c r="CA58" s="569"/>
      <c r="CB58" s="569"/>
      <c r="CC58" s="569"/>
      <c r="CD58" s="569"/>
      <c r="CE58" s="569"/>
      <c r="CF58" s="569"/>
      <c r="CG58" s="569"/>
      <c r="CH58" s="569"/>
      <c r="CI58" s="569"/>
      <c r="CJ58" s="569"/>
      <c r="CK58" s="569"/>
      <c r="CL58" s="569"/>
      <c r="CM58" s="569"/>
      <c r="CN58" s="569"/>
      <c r="CO58" s="569"/>
      <c r="CP58" s="569"/>
      <c r="CQ58" s="569"/>
      <c r="CR58" s="569"/>
      <c r="CS58" s="569"/>
      <c r="CT58" s="569"/>
      <c r="CU58" s="569"/>
      <c r="CV58" s="569"/>
      <c r="CW58" s="421"/>
      <c r="CX58" s="419"/>
      <c r="CY58" s="419"/>
      <c r="CZ58" s="419"/>
      <c r="DA58" s="361"/>
      <c r="DB58" s="361"/>
      <c r="DC58" s="363"/>
      <c r="DD58" s="363"/>
      <c r="DE58" s="408"/>
      <c r="DF58" s="408"/>
      <c r="DG58" s="408"/>
      <c r="DN58" s="363"/>
      <c r="DO58" s="363"/>
      <c r="DP58" s="363"/>
      <c r="DQ58" s="363"/>
      <c r="DR58" s="363"/>
      <c r="DS58" s="363"/>
      <c r="DT58" s="363"/>
      <c r="DU58" s="363"/>
      <c r="DV58" s="363"/>
      <c r="DW58" s="363"/>
      <c r="DX58" s="363"/>
    </row>
    <row r="59" spans="1:128" s="363" customFormat="1" ht="24" customHeight="1">
      <c r="A59" s="437" t="s">
        <v>597</v>
      </c>
      <c r="B59" s="383">
        <v>360</v>
      </c>
      <c r="C59" s="569"/>
      <c r="D59" s="569"/>
      <c r="E59" s="569"/>
      <c r="F59" s="569"/>
      <c r="G59" s="569"/>
      <c r="H59" s="569"/>
      <c r="I59" s="569"/>
      <c r="J59" s="569"/>
      <c r="K59" s="569"/>
      <c r="L59" s="569"/>
      <c r="M59" s="569"/>
      <c r="N59" s="569"/>
      <c r="O59" s="569"/>
      <c r="P59" s="569"/>
      <c r="Q59" s="569"/>
      <c r="R59" s="569"/>
      <c r="S59" s="569"/>
      <c r="T59" s="569"/>
      <c r="U59" s="569"/>
      <c r="V59" s="569"/>
      <c r="W59" s="569"/>
      <c r="X59" s="569"/>
      <c r="Y59" s="569"/>
      <c r="Z59" s="569"/>
      <c r="AA59" s="569"/>
      <c r="AB59" s="569"/>
      <c r="AC59" s="569"/>
      <c r="AD59" s="569"/>
      <c r="AE59" s="569"/>
      <c r="AF59" s="569"/>
      <c r="AG59" s="569"/>
      <c r="AH59" s="569"/>
      <c r="AI59" s="569"/>
      <c r="AJ59" s="569"/>
      <c r="AK59" s="569"/>
      <c r="AL59" s="569"/>
      <c r="AM59" s="569"/>
      <c r="AN59" s="569"/>
      <c r="AO59" s="569"/>
      <c r="AP59" s="569"/>
      <c r="AQ59" s="569"/>
      <c r="AR59" s="569"/>
      <c r="AS59" s="569"/>
      <c r="AT59" s="569"/>
      <c r="AU59" s="569"/>
      <c r="AV59" s="569"/>
      <c r="AW59" s="569"/>
      <c r="AX59" s="569"/>
      <c r="AY59" s="569"/>
      <c r="AZ59" s="569"/>
      <c r="BA59" s="569"/>
      <c r="BB59" s="569"/>
      <c r="BC59" s="569"/>
      <c r="BD59" s="569"/>
      <c r="BE59" s="569"/>
      <c r="BF59" s="569"/>
      <c r="BG59" s="569"/>
      <c r="BH59" s="569"/>
      <c r="BI59" s="569"/>
      <c r="BJ59" s="569"/>
      <c r="BK59" s="569"/>
      <c r="BL59" s="569"/>
      <c r="BM59" s="569"/>
      <c r="BN59" s="569"/>
      <c r="BO59" s="569"/>
      <c r="BP59" s="569"/>
      <c r="BQ59" s="569"/>
      <c r="BR59" s="569"/>
      <c r="BS59" s="569"/>
      <c r="BT59" s="569"/>
      <c r="BU59" s="569"/>
      <c r="BV59" s="569"/>
      <c r="BW59" s="569"/>
      <c r="BX59" s="569"/>
      <c r="BY59" s="569"/>
      <c r="BZ59" s="569"/>
      <c r="CA59" s="569"/>
      <c r="CB59" s="569"/>
      <c r="CC59" s="569"/>
      <c r="CD59" s="569"/>
      <c r="CE59" s="569"/>
      <c r="CF59" s="569"/>
      <c r="CG59" s="569"/>
      <c r="CH59" s="569"/>
      <c r="CI59" s="569"/>
      <c r="CJ59" s="569"/>
      <c r="CK59" s="569"/>
      <c r="CL59" s="569"/>
      <c r="CM59" s="569"/>
      <c r="CN59" s="569"/>
      <c r="CO59" s="569"/>
      <c r="CP59" s="569"/>
      <c r="CQ59" s="569"/>
      <c r="CR59" s="569"/>
      <c r="CS59" s="569"/>
      <c r="CT59" s="569"/>
      <c r="CU59" s="569"/>
      <c r="CV59" s="569"/>
      <c r="CW59" s="421"/>
      <c r="CX59" s="409"/>
      <c r="CY59" s="409"/>
      <c r="CZ59" s="409"/>
      <c r="DA59" s="361"/>
      <c r="DB59" s="361"/>
      <c r="DC59" s="408"/>
      <c r="DD59" s="408"/>
      <c r="DE59" s="408"/>
      <c r="DF59" s="408"/>
      <c r="DG59" s="408"/>
      <c r="DH59" s="408"/>
      <c r="DI59" s="408"/>
      <c r="DJ59" s="408"/>
      <c r="DK59" s="408"/>
      <c r="DL59" s="408"/>
      <c r="DM59" s="408"/>
      <c r="DN59" s="408"/>
      <c r="DO59" s="408"/>
      <c r="DP59" s="408"/>
      <c r="DQ59" s="408"/>
      <c r="DR59" s="408"/>
      <c r="DS59" s="408"/>
      <c r="DT59" s="408"/>
      <c r="DU59" s="408"/>
      <c r="DV59" s="408"/>
      <c r="DW59" s="408"/>
      <c r="DX59" s="408"/>
    </row>
    <row r="60" spans="1:128" ht="24" customHeight="1">
      <c r="A60" s="420" t="s">
        <v>598</v>
      </c>
      <c r="B60" s="383"/>
      <c r="C60" s="571"/>
      <c r="D60" s="571"/>
      <c r="E60" s="572"/>
      <c r="F60" s="571"/>
      <c r="G60" s="571"/>
      <c r="H60" s="572"/>
      <c r="I60" s="571"/>
      <c r="J60" s="571"/>
      <c r="K60" s="572"/>
      <c r="L60" s="571"/>
      <c r="M60" s="571"/>
      <c r="N60" s="572"/>
      <c r="O60" s="571"/>
      <c r="P60" s="571"/>
      <c r="Q60" s="572"/>
      <c r="R60" s="571"/>
      <c r="S60" s="571"/>
      <c r="T60" s="572"/>
      <c r="U60" s="571"/>
      <c r="V60" s="571"/>
      <c r="W60" s="572"/>
      <c r="X60" s="571"/>
      <c r="Y60" s="571"/>
      <c r="Z60" s="572"/>
      <c r="AA60" s="571"/>
      <c r="AB60" s="571"/>
      <c r="AC60" s="572"/>
      <c r="AD60" s="571"/>
      <c r="AE60" s="571"/>
      <c r="AF60" s="571"/>
      <c r="AG60" s="571"/>
      <c r="AH60" s="572"/>
      <c r="AI60" s="572"/>
      <c r="AJ60" s="571"/>
      <c r="AK60" s="571"/>
      <c r="AL60" s="572"/>
      <c r="AM60" s="571"/>
      <c r="AN60" s="571"/>
      <c r="AO60" s="572"/>
      <c r="AP60" s="571"/>
      <c r="AQ60" s="571"/>
      <c r="AR60" s="572"/>
      <c r="AS60" s="571"/>
      <c r="AT60" s="571"/>
      <c r="AU60" s="572"/>
      <c r="AV60" s="571"/>
      <c r="AW60" s="571"/>
      <c r="AX60" s="572"/>
      <c r="AY60" s="571"/>
      <c r="AZ60" s="571"/>
      <c r="BA60" s="572"/>
      <c r="BB60" s="571"/>
      <c r="BC60" s="571"/>
      <c r="BD60" s="572"/>
      <c r="BE60" s="571"/>
      <c r="BF60" s="571"/>
      <c r="BG60" s="572"/>
      <c r="BH60" s="571"/>
      <c r="BI60" s="571"/>
      <c r="BJ60" s="571"/>
      <c r="BK60" s="571"/>
      <c r="BL60" s="572"/>
      <c r="BM60" s="572"/>
      <c r="BN60" s="571"/>
      <c r="BO60" s="571"/>
      <c r="BP60" s="571"/>
      <c r="BQ60" s="571"/>
      <c r="BR60" s="572"/>
      <c r="BS60" s="572"/>
      <c r="BT60" s="571"/>
      <c r="BU60" s="571"/>
      <c r="BV60" s="572"/>
      <c r="BW60" s="571"/>
      <c r="BX60" s="571"/>
      <c r="BY60" s="571"/>
      <c r="BZ60" s="571"/>
      <c r="CA60" s="571"/>
      <c r="CB60" s="571"/>
      <c r="CC60" s="571"/>
      <c r="CD60" s="572"/>
      <c r="CE60" s="571"/>
      <c r="CF60" s="571"/>
      <c r="CG60" s="572"/>
      <c r="CH60" s="571"/>
      <c r="CI60" s="571"/>
      <c r="CJ60" s="572"/>
      <c r="CK60" s="571"/>
      <c r="CL60" s="571"/>
      <c r="CM60" s="572"/>
      <c r="CN60" s="571"/>
      <c r="CO60" s="571"/>
      <c r="CP60" s="572"/>
      <c r="CQ60" s="571"/>
      <c r="CR60" s="571"/>
      <c r="CS60" s="571"/>
      <c r="CT60" s="571"/>
      <c r="CU60" s="571"/>
      <c r="CV60" s="571"/>
      <c r="CW60" s="421"/>
      <c r="CX60" s="409"/>
      <c r="CY60" s="409"/>
      <c r="CZ60" s="409"/>
      <c r="DA60" s="361"/>
      <c r="DB60" s="361"/>
      <c r="DD60" s="408"/>
      <c r="DE60" s="408"/>
      <c r="DF60" s="408"/>
      <c r="DG60" s="408"/>
    </row>
    <row r="61" spans="1:128" ht="24" customHeight="1">
      <c r="A61" s="425" t="s">
        <v>599</v>
      </c>
      <c r="B61" s="383">
        <v>370</v>
      </c>
      <c r="C61" s="569"/>
      <c r="D61" s="569"/>
      <c r="E61" s="569"/>
      <c r="F61" s="569"/>
      <c r="G61" s="569"/>
      <c r="H61" s="569"/>
      <c r="I61" s="569"/>
      <c r="J61" s="569"/>
      <c r="K61" s="569"/>
      <c r="L61" s="569"/>
      <c r="M61" s="569"/>
      <c r="N61" s="569"/>
      <c r="O61" s="569"/>
      <c r="P61" s="569"/>
      <c r="Q61" s="569"/>
      <c r="R61" s="569"/>
      <c r="S61" s="569"/>
      <c r="T61" s="569"/>
      <c r="U61" s="569"/>
      <c r="V61" s="569"/>
      <c r="W61" s="569"/>
      <c r="X61" s="569"/>
      <c r="Y61" s="569"/>
      <c r="Z61" s="569"/>
      <c r="AA61" s="569"/>
      <c r="AB61" s="569"/>
      <c r="AC61" s="569"/>
      <c r="AD61" s="569"/>
      <c r="AE61" s="569"/>
      <c r="AF61" s="569"/>
      <c r="AG61" s="569"/>
      <c r="AH61" s="569"/>
      <c r="AI61" s="569"/>
      <c r="AJ61" s="569"/>
      <c r="AK61" s="569"/>
      <c r="AL61" s="569"/>
      <c r="AM61" s="569"/>
      <c r="AN61" s="569"/>
      <c r="AO61" s="569"/>
      <c r="AP61" s="569"/>
      <c r="AQ61" s="569"/>
      <c r="AR61" s="569"/>
      <c r="AS61" s="569"/>
      <c r="AT61" s="569"/>
      <c r="AU61" s="569"/>
      <c r="AV61" s="569"/>
      <c r="AW61" s="569"/>
      <c r="AX61" s="569"/>
      <c r="AY61" s="569"/>
      <c r="AZ61" s="569"/>
      <c r="BA61" s="569"/>
      <c r="BB61" s="569"/>
      <c r="BC61" s="569"/>
      <c r="BD61" s="569"/>
      <c r="BE61" s="569"/>
      <c r="BF61" s="569"/>
      <c r="BG61" s="569"/>
      <c r="BH61" s="569"/>
      <c r="BI61" s="569"/>
      <c r="BJ61" s="569"/>
      <c r="BK61" s="569"/>
      <c r="BL61" s="569"/>
      <c r="BM61" s="569"/>
      <c r="BN61" s="569"/>
      <c r="BO61" s="569"/>
      <c r="BP61" s="569"/>
      <c r="BQ61" s="569"/>
      <c r="BR61" s="569"/>
      <c r="BS61" s="569"/>
      <c r="BT61" s="569"/>
      <c r="BU61" s="569"/>
      <c r="BV61" s="569"/>
      <c r="BW61" s="569"/>
      <c r="BX61" s="569"/>
      <c r="BY61" s="569"/>
      <c r="BZ61" s="569"/>
      <c r="CA61" s="569"/>
      <c r="CB61" s="569"/>
      <c r="CC61" s="569"/>
      <c r="CD61" s="569"/>
      <c r="CE61" s="569"/>
      <c r="CF61" s="569"/>
      <c r="CG61" s="569"/>
      <c r="CH61" s="569"/>
      <c r="CI61" s="569"/>
      <c r="CJ61" s="569"/>
      <c r="CK61" s="569"/>
      <c r="CL61" s="569"/>
      <c r="CM61" s="569"/>
      <c r="CN61" s="569"/>
      <c r="CO61" s="569"/>
      <c r="CP61" s="569"/>
      <c r="CQ61" s="569"/>
      <c r="CR61" s="569"/>
      <c r="CS61" s="569"/>
      <c r="CT61" s="569"/>
      <c r="CU61" s="569"/>
      <c r="CV61" s="569"/>
      <c r="CW61" s="421"/>
      <c r="CX61" s="409"/>
      <c r="CY61" s="409"/>
      <c r="CZ61" s="409"/>
      <c r="DA61" s="361"/>
      <c r="DB61" s="361"/>
      <c r="DD61" s="408"/>
      <c r="DE61" s="432"/>
      <c r="DF61" s="432"/>
      <c r="DG61" s="432"/>
      <c r="DH61" s="432"/>
      <c r="DI61" s="432"/>
      <c r="DJ61" s="432"/>
      <c r="DK61" s="432"/>
      <c r="DL61" s="432"/>
      <c r="DM61" s="432"/>
    </row>
    <row r="62" spans="1:128" ht="24" customHeight="1">
      <c r="A62" s="433" t="s">
        <v>875</v>
      </c>
      <c r="B62" s="434">
        <v>381</v>
      </c>
      <c r="C62" s="569"/>
      <c r="D62" s="569"/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69"/>
      <c r="U62" s="569"/>
      <c r="V62" s="569"/>
      <c r="W62" s="569"/>
      <c r="X62" s="569"/>
      <c r="Y62" s="569"/>
      <c r="Z62" s="569"/>
      <c r="AA62" s="569"/>
      <c r="AB62" s="569"/>
      <c r="AC62" s="569"/>
      <c r="AD62" s="569"/>
      <c r="AE62" s="569"/>
      <c r="AF62" s="569"/>
      <c r="AG62" s="569"/>
      <c r="AH62" s="569"/>
      <c r="AI62" s="569"/>
      <c r="AJ62" s="569"/>
      <c r="AK62" s="569"/>
      <c r="AL62" s="569"/>
      <c r="AM62" s="569"/>
      <c r="AN62" s="569"/>
      <c r="AO62" s="569"/>
      <c r="AP62" s="569"/>
      <c r="AQ62" s="569"/>
      <c r="AR62" s="569"/>
      <c r="AS62" s="569"/>
      <c r="AT62" s="569"/>
      <c r="AU62" s="569"/>
      <c r="AV62" s="569"/>
      <c r="AW62" s="569"/>
      <c r="AX62" s="569"/>
      <c r="AY62" s="569"/>
      <c r="AZ62" s="569"/>
      <c r="BA62" s="569"/>
      <c r="BB62" s="569"/>
      <c r="BC62" s="569"/>
      <c r="BD62" s="569"/>
      <c r="BE62" s="569"/>
      <c r="BF62" s="569"/>
      <c r="BG62" s="569"/>
      <c r="BH62" s="569"/>
      <c r="BI62" s="569"/>
      <c r="BJ62" s="569"/>
      <c r="BK62" s="569"/>
      <c r="BL62" s="569"/>
      <c r="BM62" s="569"/>
      <c r="BN62" s="569"/>
      <c r="BO62" s="569"/>
      <c r="BP62" s="569"/>
      <c r="BQ62" s="569"/>
      <c r="BR62" s="569"/>
      <c r="BS62" s="569"/>
      <c r="BT62" s="569"/>
      <c r="BU62" s="569"/>
      <c r="BV62" s="569"/>
      <c r="BW62" s="569"/>
      <c r="BX62" s="569"/>
      <c r="BY62" s="569"/>
      <c r="BZ62" s="569"/>
      <c r="CA62" s="569"/>
      <c r="CB62" s="572"/>
      <c r="CC62" s="572"/>
      <c r="CD62" s="572"/>
      <c r="CE62" s="572"/>
      <c r="CF62" s="572"/>
      <c r="CG62" s="572"/>
      <c r="CH62" s="572"/>
      <c r="CI62" s="572"/>
      <c r="CJ62" s="572"/>
      <c r="CK62" s="572"/>
      <c r="CL62" s="572"/>
      <c r="CM62" s="572"/>
      <c r="CN62" s="572"/>
      <c r="CO62" s="572"/>
      <c r="CP62" s="572"/>
      <c r="CQ62" s="572"/>
      <c r="CR62" s="572"/>
      <c r="CS62" s="572"/>
      <c r="CT62" s="572"/>
      <c r="CU62" s="572"/>
      <c r="CV62" s="569"/>
      <c r="CW62" s="421"/>
      <c r="CX62" s="409"/>
      <c r="CY62" s="409"/>
      <c r="CZ62" s="409"/>
      <c r="DA62" s="361"/>
      <c r="DB62" s="361"/>
      <c r="DC62" s="432"/>
      <c r="DD62" s="432"/>
      <c r="DE62" s="408"/>
      <c r="DF62" s="408"/>
      <c r="DG62" s="408"/>
      <c r="DN62" s="432"/>
      <c r="DO62" s="432"/>
      <c r="DP62" s="432"/>
      <c r="DQ62" s="432"/>
      <c r="DR62" s="432"/>
      <c r="DS62" s="432"/>
      <c r="DT62" s="432"/>
      <c r="DU62" s="432"/>
      <c r="DV62" s="432"/>
      <c r="DW62" s="432"/>
      <c r="DX62" s="432"/>
    </row>
    <row r="63" spans="1:128" s="432" customFormat="1" ht="24" customHeight="1">
      <c r="A63" s="425" t="s">
        <v>600</v>
      </c>
      <c r="B63" s="383">
        <v>390</v>
      </c>
      <c r="C63" s="569"/>
      <c r="D63" s="569"/>
      <c r="E63" s="569"/>
      <c r="F63" s="569"/>
      <c r="G63" s="569"/>
      <c r="H63" s="569"/>
      <c r="I63" s="569"/>
      <c r="J63" s="569"/>
      <c r="K63" s="569"/>
      <c r="L63" s="569"/>
      <c r="M63" s="569"/>
      <c r="N63" s="569"/>
      <c r="O63" s="569"/>
      <c r="P63" s="569"/>
      <c r="Q63" s="569"/>
      <c r="R63" s="569"/>
      <c r="S63" s="569"/>
      <c r="T63" s="569"/>
      <c r="U63" s="569"/>
      <c r="V63" s="569"/>
      <c r="W63" s="569"/>
      <c r="X63" s="569"/>
      <c r="Y63" s="569"/>
      <c r="Z63" s="569"/>
      <c r="AA63" s="569"/>
      <c r="AB63" s="569"/>
      <c r="AC63" s="569"/>
      <c r="AD63" s="569"/>
      <c r="AE63" s="569"/>
      <c r="AF63" s="569"/>
      <c r="AG63" s="569"/>
      <c r="AH63" s="569"/>
      <c r="AI63" s="569"/>
      <c r="AJ63" s="569"/>
      <c r="AK63" s="569"/>
      <c r="AL63" s="569"/>
      <c r="AM63" s="569"/>
      <c r="AN63" s="569"/>
      <c r="AO63" s="569"/>
      <c r="AP63" s="569"/>
      <c r="AQ63" s="569"/>
      <c r="AR63" s="569"/>
      <c r="AS63" s="569"/>
      <c r="AT63" s="569"/>
      <c r="AU63" s="569"/>
      <c r="AV63" s="569"/>
      <c r="AW63" s="569"/>
      <c r="AX63" s="569"/>
      <c r="AY63" s="569"/>
      <c r="AZ63" s="569"/>
      <c r="BA63" s="569"/>
      <c r="BB63" s="569"/>
      <c r="BC63" s="569"/>
      <c r="BD63" s="569"/>
      <c r="BE63" s="569"/>
      <c r="BF63" s="569"/>
      <c r="BG63" s="569"/>
      <c r="BH63" s="569"/>
      <c r="BI63" s="569"/>
      <c r="BJ63" s="569"/>
      <c r="BK63" s="569"/>
      <c r="BL63" s="569"/>
      <c r="BM63" s="569"/>
      <c r="BN63" s="569"/>
      <c r="BO63" s="569"/>
      <c r="BP63" s="569"/>
      <c r="BQ63" s="569"/>
      <c r="BR63" s="569"/>
      <c r="BS63" s="569"/>
      <c r="BT63" s="569"/>
      <c r="BU63" s="569"/>
      <c r="BV63" s="569"/>
      <c r="BW63" s="569"/>
      <c r="BX63" s="569"/>
      <c r="BY63" s="569"/>
      <c r="BZ63" s="569"/>
      <c r="CA63" s="569"/>
      <c r="CB63" s="569"/>
      <c r="CC63" s="569"/>
      <c r="CD63" s="569"/>
      <c r="CE63" s="569"/>
      <c r="CF63" s="569"/>
      <c r="CG63" s="569"/>
      <c r="CH63" s="569"/>
      <c r="CI63" s="569"/>
      <c r="CJ63" s="569"/>
      <c r="CK63" s="569"/>
      <c r="CL63" s="569"/>
      <c r="CM63" s="569"/>
      <c r="CN63" s="569"/>
      <c r="CO63" s="569"/>
      <c r="CP63" s="569"/>
      <c r="CQ63" s="569"/>
      <c r="CR63" s="569"/>
      <c r="CS63" s="569"/>
      <c r="CT63" s="569"/>
      <c r="CU63" s="569"/>
      <c r="CV63" s="569"/>
      <c r="CW63" s="421"/>
      <c r="CX63" s="409"/>
      <c r="CY63" s="409"/>
      <c r="CZ63" s="409"/>
      <c r="DA63" s="361"/>
      <c r="DB63" s="361"/>
      <c r="DC63" s="408"/>
      <c r="DD63" s="408"/>
      <c r="DE63" s="408"/>
      <c r="DF63" s="408"/>
      <c r="DG63" s="408"/>
      <c r="DH63" s="408"/>
      <c r="DI63" s="408"/>
      <c r="DJ63" s="408"/>
      <c r="DK63" s="408"/>
      <c r="DL63" s="408"/>
      <c r="DM63" s="408"/>
      <c r="DN63" s="408"/>
      <c r="DO63" s="408"/>
      <c r="DP63" s="408"/>
      <c r="DQ63" s="408"/>
      <c r="DR63" s="408"/>
      <c r="DS63" s="408"/>
      <c r="DT63" s="408"/>
      <c r="DU63" s="408"/>
      <c r="DV63" s="408"/>
      <c r="DW63" s="408"/>
      <c r="DX63" s="408"/>
    </row>
    <row r="64" spans="1:128" ht="24" customHeight="1">
      <c r="A64" s="425" t="s">
        <v>601</v>
      </c>
      <c r="B64" s="383">
        <v>400</v>
      </c>
      <c r="C64" s="569"/>
      <c r="D64" s="569"/>
      <c r="E64" s="569"/>
      <c r="F64" s="569"/>
      <c r="G64" s="569"/>
      <c r="H64" s="569"/>
      <c r="I64" s="569"/>
      <c r="J64" s="569"/>
      <c r="K64" s="569"/>
      <c r="L64" s="569"/>
      <c r="M64" s="569"/>
      <c r="N64" s="569"/>
      <c r="O64" s="569"/>
      <c r="P64" s="569"/>
      <c r="Q64" s="569"/>
      <c r="R64" s="569"/>
      <c r="S64" s="569"/>
      <c r="T64" s="569"/>
      <c r="U64" s="569"/>
      <c r="V64" s="569"/>
      <c r="W64" s="569"/>
      <c r="X64" s="569"/>
      <c r="Y64" s="569"/>
      <c r="Z64" s="569"/>
      <c r="AA64" s="569"/>
      <c r="AB64" s="569"/>
      <c r="AC64" s="569"/>
      <c r="AD64" s="569"/>
      <c r="AE64" s="569"/>
      <c r="AF64" s="569"/>
      <c r="AG64" s="569"/>
      <c r="AH64" s="569"/>
      <c r="AI64" s="569"/>
      <c r="AJ64" s="569"/>
      <c r="AK64" s="569"/>
      <c r="AL64" s="569"/>
      <c r="AM64" s="569"/>
      <c r="AN64" s="569"/>
      <c r="AO64" s="569"/>
      <c r="AP64" s="569"/>
      <c r="AQ64" s="569"/>
      <c r="AR64" s="569"/>
      <c r="AS64" s="569"/>
      <c r="AT64" s="569"/>
      <c r="AU64" s="569"/>
      <c r="AV64" s="569"/>
      <c r="AW64" s="569"/>
      <c r="AX64" s="569"/>
      <c r="AY64" s="569"/>
      <c r="AZ64" s="569"/>
      <c r="BA64" s="569"/>
      <c r="BB64" s="569"/>
      <c r="BC64" s="569"/>
      <c r="BD64" s="569"/>
      <c r="BE64" s="569"/>
      <c r="BF64" s="569"/>
      <c r="BG64" s="569"/>
      <c r="BH64" s="569"/>
      <c r="BI64" s="569"/>
      <c r="BJ64" s="569"/>
      <c r="BK64" s="569"/>
      <c r="BL64" s="569"/>
      <c r="BM64" s="569"/>
      <c r="BN64" s="569"/>
      <c r="BO64" s="569"/>
      <c r="BP64" s="569"/>
      <c r="BQ64" s="569"/>
      <c r="BR64" s="569"/>
      <c r="BS64" s="569"/>
      <c r="BT64" s="569"/>
      <c r="BU64" s="569"/>
      <c r="BV64" s="569"/>
      <c r="BW64" s="569"/>
      <c r="BX64" s="569"/>
      <c r="BY64" s="569"/>
      <c r="BZ64" s="569"/>
      <c r="CA64" s="569"/>
      <c r="CB64" s="569"/>
      <c r="CC64" s="569"/>
      <c r="CD64" s="569"/>
      <c r="CE64" s="569"/>
      <c r="CF64" s="569"/>
      <c r="CG64" s="569"/>
      <c r="CH64" s="569"/>
      <c r="CI64" s="569"/>
      <c r="CJ64" s="569"/>
      <c r="CK64" s="569"/>
      <c r="CL64" s="569"/>
      <c r="CM64" s="569"/>
      <c r="CN64" s="569"/>
      <c r="CO64" s="569"/>
      <c r="CP64" s="569"/>
      <c r="CQ64" s="569"/>
      <c r="CR64" s="569"/>
      <c r="CS64" s="569"/>
      <c r="CT64" s="569"/>
      <c r="CU64" s="569"/>
      <c r="CV64" s="569"/>
      <c r="CW64" s="421"/>
      <c r="CX64" s="409"/>
      <c r="CY64" s="409"/>
      <c r="CZ64" s="409"/>
      <c r="DA64" s="361"/>
      <c r="DB64" s="361"/>
      <c r="DD64" s="408"/>
      <c r="DE64" s="408"/>
      <c r="DF64" s="408"/>
      <c r="DG64" s="408"/>
    </row>
    <row r="65" spans="1:128" ht="24" customHeight="1">
      <c r="A65" s="425" t="s">
        <v>602</v>
      </c>
      <c r="B65" s="383">
        <v>410</v>
      </c>
      <c r="C65" s="569"/>
      <c r="D65" s="569"/>
      <c r="E65" s="569"/>
      <c r="F65" s="569"/>
      <c r="G65" s="569"/>
      <c r="H65" s="569"/>
      <c r="I65" s="569"/>
      <c r="J65" s="569"/>
      <c r="K65" s="569"/>
      <c r="L65" s="569"/>
      <c r="M65" s="569"/>
      <c r="N65" s="569"/>
      <c r="O65" s="569"/>
      <c r="P65" s="569"/>
      <c r="Q65" s="569"/>
      <c r="R65" s="569"/>
      <c r="S65" s="569"/>
      <c r="T65" s="569"/>
      <c r="U65" s="569"/>
      <c r="V65" s="569"/>
      <c r="W65" s="569"/>
      <c r="X65" s="569"/>
      <c r="Y65" s="569"/>
      <c r="Z65" s="569"/>
      <c r="AA65" s="569"/>
      <c r="AB65" s="569"/>
      <c r="AC65" s="569"/>
      <c r="AD65" s="569"/>
      <c r="AE65" s="569"/>
      <c r="AF65" s="569"/>
      <c r="AG65" s="569"/>
      <c r="AH65" s="569"/>
      <c r="AI65" s="569"/>
      <c r="AJ65" s="569"/>
      <c r="AK65" s="569"/>
      <c r="AL65" s="569"/>
      <c r="AM65" s="569"/>
      <c r="AN65" s="569"/>
      <c r="AO65" s="569"/>
      <c r="AP65" s="569"/>
      <c r="AQ65" s="569"/>
      <c r="AR65" s="569"/>
      <c r="AS65" s="569"/>
      <c r="AT65" s="569"/>
      <c r="AU65" s="569"/>
      <c r="AV65" s="569"/>
      <c r="AW65" s="569"/>
      <c r="AX65" s="569"/>
      <c r="AY65" s="569"/>
      <c r="AZ65" s="569"/>
      <c r="BA65" s="569"/>
      <c r="BB65" s="569"/>
      <c r="BC65" s="569"/>
      <c r="BD65" s="569"/>
      <c r="BE65" s="569"/>
      <c r="BF65" s="569"/>
      <c r="BG65" s="569"/>
      <c r="BH65" s="569"/>
      <c r="BI65" s="569"/>
      <c r="BJ65" s="569"/>
      <c r="BK65" s="569"/>
      <c r="BL65" s="569"/>
      <c r="BM65" s="569"/>
      <c r="BN65" s="569"/>
      <c r="BO65" s="569"/>
      <c r="BP65" s="569"/>
      <c r="BQ65" s="569"/>
      <c r="BR65" s="569"/>
      <c r="BS65" s="569"/>
      <c r="BT65" s="569"/>
      <c r="BU65" s="569"/>
      <c r="BV65" s="569"/>
      <c r="BW65" s="569"/>
      <c r="BX65" s="569"/>
      <c r="BY65" s="569"/>
      <c r="BZ65" s="569"/>
      <c r="CA65" s="569"/>
      <c r="CB65" s="569"/>
      <c r="CC65" s="569"/>
      <c r="CD65" s="569"/>
      <c r="CE65" s="569"/>
      <c r="CF65" s="569"/>
      <c r="CG65" s="569"/>
      <c r="CH65" s="569"/>
      <c r="CI65" s="569"/>
      <c r="CJ65" s="569"/>
      <c r="CK65" s="569"/>
      <c r="CL65" s="569"/>
      <c r="CM65" s="569"/>
      <c r="CN65" s="569"/>
      <c r="CO65" s="569"/>
      <c r="CP65" s="569"/>
      <c r="CQ65" s="569"/>
      <c r="CR65" s="569"/>
      <c r="CS65" s="569"/>
      <c r="CT65" s="569"/>
      <c r="CU65" s="569"/>
      <c r="CV65" s="569"/>
      <c r="CW65" s="421"/>
      <c r="CX65" s="409"/>
      <c r="CY65" s="409"/>
      <c r="CZ65" s="409"/>
      <c r="DA65" s="361"/>
      <c r="DB65" s="361"/>
      <c r="DD65" s="408"/>
      <c r="DE65" s="432"/>
      <c r="DF65" s="432"/>
      <c r="DG65" s="432"/>
      <c r="DH65" s="432"/>
      <c r="DI65" s="432"/>
      <c r="DJ65" s="432"/>
      <c r="DK65" s="432"/>
      <c r="DL65" s="432"/>
      <c r="DM65" s="432"/>
    </row>
    <row r="66" spans="1:128" ht="24" customHeight="1">
      <c r="A66" s="438" t="s">
        <v>603</v>
      </c>
      <c r="B66" s="434">
        <v>420</v>
      </c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69"/>
      <c r="X66" s="569"/>
      <c r="Y66" s="569"/>
      <c r="Z66" s="569"/>
      <c r="AA66" s="569"/>
      <c r="AB66" s="569"/>
      <c r="AC66" s="569"/>
      <c r="AD66" s="569"/>
      <c r="AE66" s="569"/>
      <c r="AF66" s="569"/>
      <c r="AG66" s="569"/>
      <c r="AH66" s="569"/>
      <c r="AI66" s="569"/>
      <c r="AJ66" s="569"/>
      <c r="AK66" s="569"/>
      <c r="AL66" s="569"/>
      <c r="AM66" s="569"/>
      <c r="AN66" s="569"/>
      <c r="AO66" s="569"/>
      <c r="AP66" s="569"/>
      <c r="AQ66" s="569"/>
      <c r="AR66" s="569"/>
      <c r="AS66" s="569"/>
      <c r="AT66" s="569"/>
      <c r="AU66" s="569"/>
      <c r="AV66" s="569"/>
      <c r="AW66" s="569"/>
      <c r="AX66" s="569"/>
      <c r="AY66" s="569"/>
      <c r="AZ66" s="569"/>
      <c r="BA66" s="569"/>
      <c r="BB66" s="569"/>
      <c r="BC66" s="569"/>
      <c r="BD66" s="569"/>
      <c r="BE66" s="569"/>
      <c r="BF66" s="569"/>
      <c r="BG66" s="569"/>
      <c r="BH66" s="569"/>
      <c r="BI66" s="569"/>
      <c r="BJ66" s="569"/>
      <c r="BK66" s="569"/>
      <c r="BL66" s="569"/>
      <c r="BM66" s="569"/>
      <c r="BN66" s="569"/>
      <c r="BO66" s="569"/>
      <c r="BP66" s="569"/>
      <c r="BQ66" s="569"/>
      <c r="BR66" s="569"/>
      <c r="BS66" s="569"/>
      <c r="BT66" s="569"/>
      <c r="BU66" s="569"/>
      <c r="BV66" s="569"/>
      <c r="BW66" s="569"/>
      <c r="BX66" s="569"/>
      <c r="BY66" s="569"/>
      <c r="BZ66" s="569"/>
      <c r="CA66" s="569"/>
      <c r="CB66" s="569"/>
      <c r="CC66" s="569"/>
      <c r="CD66" s="569"/>
      <c r="CE66" s="569"/>
      <c r="CF66" s="569"/>
      <c r="CG66" s="569"/>
      <c r="CH66" s="569"/>
      <c r="CI66" s="569"/>
      <c r="CJ66" s="569"/>
      <c r="CK66" s="569"/>
      <c r="CL66" s="569"/>
      <c r="CM66" s="569"/>
      <c r="CN66" s="569"/>
      <c r="CO66" s="569"/>
      <c r="CP66" s="569"/>
      <c r="CQ66" s="569"/>
      <c r="CR66" s="569"/>
      <c r="CS66" s="569"/>
      <c r="CT66" s="569"/>
      <c r="CU66" s="569"/>
      <c r="CV66" s="569"/>
      <c r="CW66" s="435"/>
      <c r="CX66" s="436"/>
      <c r="CY66" s="436"/>
      <c r="CZ66" s="436"/>
      <c r="DA66" s="396"/>
      <c r="DB66" s="396"/>
      <c r="DC66" s="432"/>
      <c r="DD66" s="432"/>
      <c r="DE66" s="408"/>
      <c r="DF66" s="408"/>
      <c r="DG66" s="408"/>
      <c r="DN66" s="432"/>
      <c r="DO66" s="432"/>
      <c r="DP66" s="432"/>
      <c r="DQ66" s="432"/>
      <c r="DR66" s="432"/>
      <c r="DS66" s="432"/>
      <c r="DT66" s="432"/>
      <c r="DU66" s="432"/>
      <c r="DV66" s="432"/>
      <c r="DW66" s="432"/>
      <c r="DX66" s="432"/>
    </row>
    <row r="67" spans="1:128" s="432" customFormat="1" ht="24" customHeight="1">
      <c r="A67" s="420" t="s">
        <v>604</v>
      </c>
      <c r="B67" s="383"/>
      <c r="C67" s="571"/>
      <c r="D67" s="571"/>
      <c r="E67" s="572"/>
      <c r="F67" s="571"/>
      <c r="G67" s="571"/>
      <c r="H67" s="572"/>
      <c r="I67" s="571"/>
      <c r="J67" s="571"/>
      <c r="K67" s="572"/>
      <c r="L67" s="571"/>
      <c r="M67" s="571"/>
      <c r="N67" s="572"/>
      <c r="O67" s="571"/>
      <c r="P67" s="571"/>
      <c r="Q67" s="572"/>
      <c r="R67" s="571"/>
      <c r="S67" s="571"/>
      <c r="T67" s="572"/>
      <c r="U67" s="571"/>
      <c r="V67" s="571"/>
      <c r="W67" s="572"/>
      <c r="X67" s="571"/>
      <c r="Y67" s="571"/>
      <c r="Z67" s="572"/>
      <c r="AA67" s="571"/>
      <c r="AB67" s="571"/>
      <c r="AC67" s="572"/>
      <c r="AD67" s="571"/>
      <c r="AE67" s="571"/>
      <c r="AF67" s="571"/>
      <c r="AG67" s="571"/>
      <c r="AH67" s="572"/>
      <c r="AI67" s="572"/>
      <c r="AJ67" s="571"/>
      <c r="AK67" s="571"/>
      <c r="AL67" s="572"/>
      <c r="AM67" s="571"/>
      <c r="AN67" s="571"/>
      <c r="AO67" s="572"/>
      <c r="AP67" s="571"/>
      <c r="AQ67" s="571"/>
      <c r="AR67" s="572"/>
      <c r="AS67" s="571"/>
      <c r="AT67" s="571"/>
      <c r="AU67" s="572"/>
      <c r="AV67" s="571"/>
      <c r="AW67" s="571"/>
      <c r="AX67" s="572"/>
      <c r="AY67" s="571"/>
      <c r="AZ67" s="571"/>
      <c r="BA67" s="572"/>
      <c r="BB67" s="571"/>
      <c r="BC67" s="571"/>
      <c r="BD67" s="572"/>
      <c r="BE67" s="571"/>
      <c r="BF67" s="571"/>
      <c r="BG67" s="572"/>
      <c r="BH67" s="571"/>
      <c r="BI67" s="571"/>
      <c r="BJ67" s="571"/>
      <c r="BK67" s="571"/>
      <c r="BL67" s="572"/>
      <c r="BM67" s="572"/>
      <c r="BN67" s="571"/>
      <c r="BO67" s="571"/>
      <c r="BP67" s="571"/>
      <c r="BQ67" s="571"/>
      <c r="BR67" s="572"/>
      <c r="BS67" s="572"/>
      <c r="BT67" s="571"/>
      <c r="BU67" s="571"/>
      <c r="BV67" s="572"/>
      <c r="BW67" s="571"/>
      <c r="BX67" s="571"/>
      <c r="BY67" s="571"/>
      <c r="BZ67" s="571"/>
      <c r="CA67" s="571"/>
      <c r="CB67" s="571"/>
      <c r="CC67" s="571"/>
      <c r="CD67" s="572"/>
      <c r="CE67" s="571"/>
      <c r="CF67" s="571"/>
      <c r="CG67" s="572"/>
      <c r="CH67" s="571"/>
      <c r="CI67" s="571"/>
      <c r="CJ67" s="572"/>
      <c r="CK67" s="571"/>
      <c r="CL67" s="571"/>
      <c r="CM67" s="572"/>
      <c r="CN67" s="571"/>
      <c r="CO67" s="571"/>
      <c r="CP67" s="572"/>
      <c r="CQ67" s="571"/>
      <c r="CR67" s="571"/>
      <c r="CS67" s="571"/>
      <c r="CT67" s="571"/>
      <c r="CU67" s="571"/>
      <c r="CV67" s="571"/>
      <c r="CW67" s="421"/>
      <c r="CX67" s="409"/>
      <c r="CY67" s="409"/>
      <c r="CZ67" s="409"/>
      <c r="DA67" s="361"/>
      <c r="DB67" s="361"/>
      <c r="DC67" s="408"/>
      <c r="DD67" s="408"/>
      <c r="DE67" s="408"/>
      <c r="DF67" s="408"/>
      <c r="DG67" s="408"/>
      <c r="DH67" s="408"/>
      <c r="DI67" s="408"/>
      <c r="DJ67" s="408"/>
      <c r="DK67" s="408"/>
      <c r="DL67" s="408"/>
      <c r="DM67" s="408"/>
      <c r="DN67" s="408"/>
      <c r="DO67" s="408"/>
      <c r="DP67" s="408"/>
      <c r="DQ67" s="408"/>
      <c r="DR67" s="408"/>
      <c r="DS67" s="408"/>
      <c r="DT67" s="408"/>
      <c r="DU67" s="408"/>
      <c r="DV67" s="408"/>
      <c r="DW67" s="408"/>
      <c r="DX67" s="408"/>
    </row>
    <row r="68" spans="1:128" ht="24" customHeight="1">
      <c r="A68" s="425" t="s">
        <v>605</v>
      </c>
      <c r="B68" s="383">
        <v>430</v>
      </c>
      <c r="C68" s="569"/>
      <c r="D68" s="569"/>
      <c r="E68" s="569"/>
      <c r="F68" s="569"/>
      <c r="G68" s="569"/>
      <c r="H68" s="569"/>
      <c r="I68" s="569"/>
      <c r="J68" s="569"/>
      <c r="K68" s="569"/>
      <c r="L68" s="569"/>
      <c r="M68" s="569"/>
      <c r="N68" s="569"/>
      <c r="O68" s="569"/>
      <c r="P68" s="569"/>
      <c r="Q68" s="569"/>
      <c r="R68" s="569"/>
      <c r="S68" s="569"/>
      <c r="T68" s="569"/>
      <c r="U68" s="569"/>
      <c r="V68" s="569"/>
      <c r="W68" s="569"/>
      <c r="X68" s="569"/>
      <c r="Y68" s="569"/>
      <c r="Z68" s="569"/>
      <c r="AA68" s="569"/>
      <c r="AB68" s="569"/>
      <c r="AC68" s="569"/>
      <c r="AD68" s="569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569"/>
      <c r="BE68" s="569"/>
      <c r="BF68" s="569"/>
      <c r="BG68" s="569"/>
      <c r="BH68" s="569"/>
      <c r="BI68" s="569"/>
      <c r="BJ68" s="569"/>
      <c r="BK68" s="569"/>
      <c r="BL68" s="569"/>
      <c r="BM68" s="569"/>
      <c r="BN68" s="569"/>
      <c r="BO68" s="569"/>
      <c r="BP68" s="569"/>
      <c r="BQ68" s="569"/>
      <c r="BR68" s="569"/>
      <c r="BS68" s="569"/>
      <c r="BT68" s="569"/>
      <c r="BU68" s="569"/>
      <c r="BV68" s="569"/>
      <c r="BW68" s="569"/>
      <c r="BX68" s="569"/>
      <c r="BY68" s="569"/>
      <c r="BZ68" s="569"/>
      <c r="CA68" s="569"/>
      <c r="CB68" s="569"/>
      <c r="CC68" s="569"/>
      <c r="CD68" s="569"/>
      <c r="CE68" s="569"/>
      <c r="CF68" s="569"/>
      <c r="CG68" s="569"/>
      <c r="CH68" s="569"/>
      <c r="CI68" s="569"/>
      <c r="CJ68" s="569"/>
      <c r="CK68" s="569"/>
      <c r="CL68" s="569"/>
      <c r="CM68" s="569"/>
      <c r="CN68" s="569"/>
      <c r="CO68" s="569"/>
      <c r="CP68" s="569"/>
      <c r="CQ68" s="569"/>
      <c r="CR68" s="569"/>
      <c r="CS68" s="569"/>
      <c r="CT68" s="569"/>
      <c r="CU68" s="569"/>
      <c r="CV68" s="569"/>
      <c r="CW68" s="421"/>
      <c r="CX68" s="409"/>
      <c r="CY68" s="424"/>
      <c r="CZ68" s="424"/>
      <c r="DA68" s="361"/>
      <c r="DB68" s="361"/>
      <c r="DC68" s="361"/>
      <c r="DD68" s="361"/>
      <c r="DE68" s="408"/>
      <c r="DF68" s="408"/>
      <c r="DG68" s="408"/>
    </row>
    <row r="69" spans="1:128" ht="24" customHeight="1">
      <c r="A69" s="425" t="s">
        <v>606</v>
      </c>
      <c r="B69" s="383">
        <v>440</v>
      </c>
      <c r="C69" s="569"/>
      <c r="D69" s="569"/>
      <c r="E69" s="569"/>
      <c r="F69" s="569"/>
      <c r="G69" s="569"/>
      <c r="H69" s="569"/>
      <c r="I69" s="569"/>
      <c r="J69" s="569"/>
      <c r="K69" s="569"/>
      <c r="L69" s="569"/>
      <c r="M69" s="569"/>
      <c r="N69" s="569"/>
      <c r="O69" s="569"/>
      <c r="P69" s="569"/>
      <c r="Q69" s="569"/>
      <c r="R69" s="569"/>
      <c r="S69" s="569"/>
      <c r="T69" s="569"/>
      <c r="U69" s="569"/>
      <c r="V69" s="569"/>
      <c r="W69" s="569"/>
      <c r="X69" s="569"/>
      <c r="Y69" s="569"/>
      <c r="Z69" s="569"/>
      <c r="AA69" s="569"/>
      <c r="AB69" s="569"/>
      <c r="AC69" s="569"/>
      <c r="AD69" s="569"/>
      <c r="AE69" s="569"/>
      <c r="AF69" s="569"/>
      <c r="AG69" s="569"/>
      <c r="AH69" s="569"/>
      <c r="AI69" s="569"/>
      <c r="AJ69" s="569"/>
      <c r="AK69" s="569"/>
      <c r="AL69" s="569"/>
      <c r="AM69" s="569"/>
      <c r="AN69" s="569"/>
      <c r="AO69" s="569"/>
      <c r="AP69" s="569"/>
      <c r="AQ69" s="569"/>
      <c r="AR69" s="569"/>
      <c r="AS69" s="569"/>
      <c r="AT69" s="569"/>
      <c r="AU69" s="569"/>
      <c r="AV69" s="569"/>
      <c r="AW69" s="569"/>
      <c r="AX69" s="569"/>
      <c r="AY69" s="569"/>
      <c r="AZ69" s="569"/>
      <c r="BA69" s="569"/>
      <c r="BB69" s="569"/>
      <c r="BC69" s="569"/>
      <c r="BD69" s="569"/>
      <c r="BE69" s="569"/>
      <c r="BF69" s="569"/>
      <c r="BG69" s="569"/>
      <c r="BH69" s="569"/>
      <c r="BI69" s="569"/>
      <c r="BJ69" s="569"/>
      <c r="BK69" s="569"/>
      <c r="BL69" s="569"/>
      <c r="BM69" s="569"/>
      <c r="BN69" s="569"/>
      <c r="BO69" s="569"/>
      <c r="BP69" s="569"/>
      <c r="BQ69" s="569"/>
      <c r="BR69" s="569"/>
      <c r="BS69" s="569"/>
      <c r="BT69" s="569"/>
      <c r="BU69" s="569"/>
      <c r="BV69" s="569"/>
      <c r="BW69" s="569"/>
      <c r="BX69" s="569"/>
      <c r="BY69" s="569"/>
      <c r="BZ69" s="569"/>
      <c r="CA69" s="569"/>
      <c r="CB69" s="569"/>
      <c r="CC69" s="569"/>
      <c r="CD69" s="569"/>
      <c r="CE69" s="569"/>
      <c r="CF69" s="569"/>
      <c r="CG69" s="569"/>
      <c r="CH69" s="569"/>
      <c r="CI69" s="569"/>
      <c r="CJ69" s="569"/>
      <c r="CK69" s="569"/>
      <c r="CL69" s="569"/>
      <c r="CM69" s="569"/>
      <c r="CN69" s="569"/>
      <c r="CO69" s="569"/>
      <c r="CP69" s="569"/>
      <c r="CQ69" s="569"/>
      <c r="CR69" s="569"/>
      <c r="CS69" s="569"/>
      <c r="CT69" s="569"/>
      <c r="CU69" s="569"/>
      <c r="CV69" s="569"/>
      <c r="CW69" s="421"/>
      <c r="CX69" s="409"/>
      <c r="CY69" s="424"/>
      <c r="CZ69" s="424"/>
      <c r="DA69" s="361"/>
      <c r="DB69" s="361"/>
      <c r="DC69" s="361"/>
      <c r="DD69" s="361"/>
      <c r="DE69" s="363"/>
      <c r="DF69" s="363"/>
      <c r="DG69" s="363"/>
      <c r="DH69" s="363"/>
      <c r="DI69" s="363"/>
      <c r="DJ69" s="363"/>
      <c r="DK69" s="363"/>
      <c r="DL69" s="363"/>
      <c r="DM69" s="363"/>
    </row>
    <row r="70" spans="1:128" ht="24" customHeight="1">
      <c r="A70" s="425" t="s">
        <v>607</v>
      </c>
      <c r="B70" s="383">
        <v>450</v>
      </c>
      <c r="C70" s="569"/>
      <c r="D70" s="569"/>
      <c r="E70" s="569"/>
      <c r="F70" s="569"/>
      <c r="G70" s="569"/>
      <c r="H70" s="569"/>
      <c r="I70" s="569"/>
      <c r="J70" s="569"/>
      <c r="K70" s="569"/>
      <c r="L70" s="569"/>
      <c r="M70" s="569"/>
      <c r="N70" s="569"/>
      <c r="O70" s="569"/>
      <c r="P70" s="569"/>
      <c r="Q70" s="569"/>
      <c r="R70" s="569"/>
      <c r="S70" s="569"/>
      <c r="T70" s="569"/>
      <c r="U70" s="569"/>
      <c r="V70" s="569"/>
      <c r="W70" s="569"/>
      <c r="X70" s="569"/>
      <c r="Y70" s="569"/>
      <c r="Z70" s="569"/>
      <c r="AA70" s="569"/>
      <c r="AB70" s="569"/>
      <c r="AC70" s="569"/>
      <c r="AD70" s="569"/>
      <c r="AE70" s="569"/>
      <c r="AF70" s="569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69"/>
      <c r="AT70" s="569"/>
      <c r="AU70" s="569"/>
      <c r="AV70" s="569"/>
      <c r="AW70" s="569"/>
      <c r="AX70" s="569"/>
      <c r="AY70" s="569"/>
      <c r="AZ70" s="569"/>
      <c r="BA70" s="569"/>
      <c r="BB70" s="569"/>
      <c r="BC70" s="569"/>
      <c r="BD70" s="569"/>
      <c r="BE70" s="569"/>
      <c r="BF70" s="569"/>
      <c r="BG70" s="569"/>
      <c r="BH70" s="569"/>
      <c r="BI70" s="569"/>
      <c r="BJ70" s="569"/>
      <c r="BK70" s="569"/>
      <c r="BL70" s="569"/>
      <c r="BM70" s="569"/>
      <c r="BN70" s="569"/>
      <c r="BO70" s="569"/>
      <c r="BP70" s="569"/>
      <c r="BQ70" s="569"/>
      <c r="BR70" s="569"/>
      <c r="BS70" s="569"/>
      <c r="BT70" s="569"/>
      <c r="BU70" s="569"/>
      <c r="BV70" s="569"/>
      <c r="BW70" s="569"/>
      <c r="BX70" s="569"/>
      <c r="BY70" s="569"/>
      <c r="BZ70" s="569"/>
      <c r="CA70" s="569"/>
      <c r="CB70" s="569"/>
      <c r="CC70" s="569"/>
      <c r="CD70" s="569"/>
      <c r="CE70" s="569"/>
      <c r="CF70" s="569"/>
      <c r="CG70" s="569"/>
      <c r="CH70" s="569"/>
      <c r="CI70" s="569"/>
      <c r="CJ70" s="569"/>
      <c r="CK70" s="569"/>
      <c r="CL70" s="569"/>
      <c r="CM70" s="569"/>
      <c r="CN70" s="569"/>
      <c r="CO70" s="569"/>
      <c r="CP70" s="569"/>
      <c r="CQ70" s="569"/>
      <c r="CR70" s="569"/>
      <c r="CS70" s="569"/>
      <c r="CT70" s="569"/>
      <c r="CU70" s="569"/>
      <c r="CV70" s="569"/>
      <c r="CW70" s="421"/>
      <c r="CX70" s="419"/>
      <c r="CY70" s="419"/>
      <c r="CZ70" s="419"/>
      <c r="DA70" s="361"/>
      <c r="DB70" s="361"/>
      <c r="DC70" s="361"/>
      <c r="DD70" s="361"/>
      <c r="DE70" s="408"/>
      <c r="DF70" s="408"/>
      <c r="DG70" s="408"/>
      <c r="DN70" s="363"/>
      <c r="DO70" s="363"/>
      <c r="DP70" s="363"/>
      <c r="DQ70" s="363"/>
      <c r="DR70" s="363"/>
      <c r="DS70" s="363"/>
      <c r="DT70" s="363"/>
      <c r="DU70" s="363"/>
      <c r="DV70" s="363"/>
      <c r="DW70" s="363"/>
      <c r="DX70" s="363"/>
    </row>
    <row r="71" spans="1:128" s="363" customFormat="1" ht="24" customHeight="1">
      <c r="A71" s="437" t="s">
        <v>608</v>
      </c>
      <c r="B71" s="383">
        <v>460</v>
      </c>
      <c r="C71" s="569"/>
      <c r="D71" s="569"/>
      <c r="E71" s="569"/>
      <c r="F71" s="569"/>
      <c r="G71" s="569"/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69"/>
      <c r="S71" s="569"/>
      <c r="T71" s="569"/>
      <c r="U71" s="569"/>
      <c r="V71" s="569"/>
      <c r="W71" s="569"/>
      <c r="X71" s="569"/>
      <c r="Y71" s="569"/>
      <c r="Z71" s="569"/>
      <c r="AA71" s="569"/>
      <c r="AB71" s="569"/>
      <c r="AC71" s="569"/>
      <c r="AD71" s="569"/>
      <c r="AE71" s="569"/>
      <c r="AF71" s="569"/>
      <c r="AG71" s="569"/>
      <c r="AH71" s="569"/>
      <c r="AI71" s="569"/>
      <c r="AJ71" s="569"/>
      <c r="AK71" s="569"/>
      <c r="AL71" s="569"/>
      <c r="AM71" s="569"/>
      <c r="AN71" s="569"/>
      <c r="AO71" s="569"/>
      <c r="AP71" s="569"/>
      <c r="AQ71" s="569"/>
      <c r="AR71" s="569"/>
      <c r="AS71" s="569"/>
      <c r="AT71" s="569"/>
      <c r="AU71" s="569"/>
      <c r="AV71" s="569"/>
      <c r="AW71" s="569"/>
      <c r="AX71" s="569"/>
      <c r="AY71" s="569"/>
      <c r="AZ71" s="569"/>
      <c r="BA71" s="569"/>
      <c r="BB71" s="569"/>
      <c r="BC71" s="569"/>
      <c r="BD71" s="569"/>
      <c r="BE71" s="569"/>
      <c r="BF71" s="569"/>
      <c r="BG71" s="569"/>
      <c r="BH71" s="569"/>
      <c r="BI71" s="569"/>
      <c r="BJ71" s="569"/>
      <c r="BK71" s="569"/>
      <c r="BL71" s="569"/>
      <c r="BM71" s="569"/>
      <c r="BN71" s="569"/>
      <c r="BO71" s="569"/>
      <c r="BP71" s="569"/>
      <c r="BQ71" s="569"/>
      <c r="BR71" s="569"/>
      <c r="BS71" s="569"/>
      <c r="BT71" s="569"/>
      <c r="BU71" s="569"/>
      <c r="BV71" s="569"/>
      <c r="BW71" s="569"/>
      <c r="BX71" s="569"/>
      <c r="BY71" s="569"/>
      <c r="BZ71" s="569"/>
      <c r="CA71" s="569"/>
      <c r="CB71" s="569"/>
      <c r="CC71" s="569"/>
      <c r="CD71" s="569"/>
      <c r="CE71" s="569"/>
      <c r="CF71" s="569"/>
      <c r="CG71" s="569"/>
      <c r="CH71" s="569"/>
      <c r="CI71" s="569"/>
      <c r="CJ71" s="569"/>
      <c r="CK71" s="569"/>
      <c r="CL71" s="569"/>
      <c r="CM71" s="569"/>
      <c r="CN71" s="569"/>
      <c r="CO71" s="569"/>
      <c r="CP71" s="569"/>
      <c r="CQ71" s="569"/>
      <c r="CR71" s="569"/>
      <c r="CS71" s="569"/>
      <c r="CT71" s="569"/>
      <c r="CU71" s="569"/>
      <c r="CV71" s="569"/>
      <c r="CW71" s="421"/>
      <c r="CX71" s="409"/>
      <c r="CY71" s="409"/>
      <c r="CZ71" s="424"/>
      <c r="DA71" s="361"/>
      <c r="DB71" s="361"/>
      <c r="DC71" s="361"/>
      <c r="DD71" s="361"/>
      <c r="DE71" s="408"/>
      <c r="DF71" s="408"/>
      <c r="DG71" s="408"/>
      <c r="DH71" s="408"/>
      <c r="DI71" s="408"/>
      <c r="DJ71" s="408"/>
      <c r="DK71" s="408"/>
      <c r="DL71" s="408"/>
      <c r="DM71" s="408"/>
      <c r="DN71" s="408"/>
      <c r="DO71" s="408"/>
      <c r="DP71" s="408"/>
      <c r="DQ71" s="408"/>
      <c r="DR71" s="408"/>
      <c r="DS71" s="408"/>
      <c r="DT71" s="408"/>
      <c r="DU71" s="408"/>
      <c r="DV71" s="408"/>
      <c r="DW71" s="408"/>
      <c r="DX71" s="408"/>
    </row>
    <row r="72" spans="1:128" ht="24" customHeight="1">
      <c r="A72" s="420" t="s">
        <v>609</v>
      </c>
      <c r="B72" s="383"/>
      <c r="C72" s="571"/>
      <c r="D72" s="571"/>
      <c r="E72" s="571"/>
      <c r="F72" s="571"/>
      <c r="G72" s="571"/>
      <c r="H72" s="571"/>
      <c r="I72" s="571"/>
      <c r="J72" s="571"/>
      <c r="K72" s="571"/>
      <c r="L72" s="571"/>
      <c r="M72" s="571"/>
      <c r="N72" s="571"/>
      <c r="O72" s="571"/>
      <c r="P72" s="571"/>
      <c r="Q72" s="571"/>
      <c r="R72" s="571"/>
      <c r="S72" s="571"/>
      <c r="T72" s="571"/>
      <c r="U72" s="571"/>
      <c r="V72" s="571"/>
      <c r="W72" s="571"/>
      <c r="X72" s="571"/>
      <c r="Y72" s="571"/>
      <c r="Z72" s="571"/>
      <c r="AA72" s="571"/>
      <c r="AB72" s="571"/>
      <c r="AC72" s="571"/>
      <c r="AD72" s="571"/>
      <c r="AE72" s="571"/>
      <c r="AF72" s="571"/>
      <c r="AG72" s="571"/>
      <c r="AH72" s="571"/>
      <c r="AI72" s="571"/>
      <c r="AJ72" s="571"/>
      <c r="AK72" s="571"/>
      <c r="AL72" s="571"/>
      <c r="AM72" s="571"/>
      <c r="AN72" s="571"/>
      <c r="AO72" s="571"/>
      <c r="AP72" s="571"/>
      <c r="AQ72" s="571"/>
      <c r="AR72" s="571"/>
      <c r="AS72" s="571"/>
      <c r="AT72" s="571"/>
      <c r="AU72" s="571"/>
      <c r="AV72" s="571"/>
      <c r="AW72" s="571"/>
      <c r="AX72" s="571"/>
      <c r="AY72" s="571"/>
      <c r="AZ72" s="571"/>
      <c r="BA72" s="571"/>
      <c r="BB72" s="571"/>
      <c r="BC72" s="571"/>
      <c r="BD72" s="571"/>
      <c r="BE72" s="571"/>
      <c r="BF72" s="571"/>
      <c r="BG72" s="571"/>
      <c r="BH72" s="571"/>
      <c r="BI72" s="571"/>
      <c r="BJ72" s="571"/>
      <c r="BK72" s="571"/>
      <c r="BL72" s="571"/>
      <c r="BM72" s="571"/>
      <c r="BN72" s="571"/>
      <c r="BO72" s="571"/>
      <c r="BP72" s="571"/>
      <c r="BQ72" s="571"/>
      <c r="BR72" s="571"/>
      <c r="BS72" s="571"/>
      <c r="BT72" s="571"/>
      <c r="BU72" s="571"/>
      <c r="BV72" s="571"/>
      <c r="BW72" s="571"/>
      <c r="BX72" s="571"/>
      <c r="BY72" s="571"/>
      <c r="BZ72" s="571"/>
      <c r="CA72" s="571"/>
      <c r="CB72" s="571"/>
      <c r="CC72" s="571"/>
      <c r="CD72" s="571"/>
      <c r="CE72" s="571"/>
      <c r="CF72" s="571"/>
      <c r="CG72" s="571"/>
      <c r="CH72" s="571"/>
      <c r="CI72" s="571"/>
      <c r="CJ72" s="571"/>
      <c r="CK72" s="571"/>
      <c r="CL72" s="571"/>
      <c r="CM72" s="571"/>
      <c r="CN72" s="571"/>
      <c r="CO72" s="571"/>
      <c r="CP72" s="571"/>
      <c r="CQ72" s="571"/>
      <c r="CR72" s="571"/>
      <c r="CS72" s="571"/>
      <c r="CT72" s="571"/>
      <c r="CU72" s="571"/>
      <c r="CV72" s="571"/>
      <c r="CW72" s="421"/>
      <c r="CX72" s="409"/>
      <c r="CY72" s="409"/>
      <c r="CZ72" s="424"/>
      <c r="DA72" s="361"/>
      <c r="DB72" s="361"/>
      <c r="DC72" s="361"/>
      <c r="DD72" s="361"/>
      <c r="DE72" s="408"/>
      <c r="DF72" s="408"/>
      <c r="DG72" s="408"/>
    </row>
    <row r="73" spans="1:128" ht="24" customHeight="1">
      <c r="A73" s="425" t="s">
        <v>610</v>
      </c>
      <c r="B73" s="383">
        <v>470</v>
      </c>
      <c r="C73" s="569"/>
      <c r="D73" s="569"/>
      <c r="E73" s="569"/>
      <c r="F73" s="569"/>
      <c r="G73" s="569"/>
      <c r="H73" s="569"/>
      <c r="I73" s="569"/>
      <c r="J73" s="569"/>
      <c r="K73" s="569"/>
      <c r="L73" s="569"/>
      <c r="M73" s="569"/>
      <c r="N73" s="569"/>
      <c r="O73" s="569"/>
      <c r="P73" s="569"/>
      <c r="Q73" s="569"/>
      <c r="R73" s="569"/>
      <c r="S73" s="569"/>
      <c r="T73" s="569"/>
      <c r="U73" s="569"/>
      <c r="V73" s="569"/>
      <c r="W73" s="569"/>
      <c r="X73" s="569"/>
      <c r="Y73" s="569"/>
      <c r="Z73" s="569"/>
      <c r="AA73" s="569"/>
      <c r="AB73" s="569"/>
      <c r="AC73" s="569"/>
      <c r="AD73" s="569"/>
      <c r="AE73" s="569"/>
      <c r="AF73" s="569"/>
      <c r="AG73" s="569"/>
      <c r="AH73" s="569"/>
      <c r="AI73" s="569"/>
      <c r="AJ73" s="569"/>
      <c r="AK73" s="569"/>
      <c r="AL73" s="569"/>
      <c r="AM73" s="569"/>
      <c r="AN73" s="569"/>
      <c r="AO73" s="569"/>
      <c r="AP73" s="569"/>
      <c r="AQ73" s="569"/>
      <c r="AR73" s="569"/>
      <c r="AS73" s="569"/>
      <c r="AT73" s="569"/>
      <c r="AU73" s="569"/>
      <c r="AV73" s="569"/>
      <c r="AW73" s="569"/>
      <c r="AX73" s="569"/>
      <c r="AY73" s="569"/>
      <c r="AZ73" s="569"/>
      <c r="BA73" s="569"/>
      <c r="BB73" s="569"/>
      <c r="BC73" s="569"/>
      <c r="BD73" s="569"/>
      <c r="BE73" s="569"/>
      <c r="BF73" s="569"/>
      <c r="BG73" s="569"/>
      <c r="BH73" s="569"/>
      <c r="BI73" s="569"/>
      <c r="BJ73" s="569"/>
      <c r="BK73" s="569"/>
      <c r="BL73" s="569"/>
      <c r="BM73" s="569"/>
      <c r="BN73" s="569"/>
      <c r="BO73" s="569"/>
      <c r="BP73" s="569"/>
      <c r="BQ73" s="569"/>
      <c r="BR73" s="569"/>
      <c r="BS73" s="569"/>
      <c r="BT73" s="569"/>
      <c r="BU73" s="569"/>
      <c r="BV73" s="569"/>
      <c r="BW73" s="569"/>
      <c r="BX73" s="569"/>
      <c r="BY73" s="569"/>
      <c r="BZ73" s="569"/>
      <c r="CA73" s="569"/>
      <c r="CB73" s="569"/>
      <c r="CC73" s="569"/>
      <c r="CD73" s="569"/>
      <c r="CE73" s="569"/>
      <c r="CF73" s="569"/>
      <c r="CG73" s="569"/>
      <c r="CH73" s="569"/>
      <c r="CI73" s="569"/>
      <c r="CJ73" s="569"/>
      <c r="CK73" s="569"/>
      <c r="CL73" s="569"/>
      <c r="CM73" s="569"/>
      <c r="CN73" s="569"/>
      <c r="CO73" s="569"/>
      <c r="CP73" s="569"/>
      <c r="CQ73" s="569"/>
      <c r="CR73" s="569"/>
      <c r="CS73" s="569"/>
      <c r="CT73" s="569"/>
      <c r="CU73" s="569"/>
      <c r="CV73" s="569"/>
      <c r="CW73" s="421"/>
      <c r="CX73" s="409"/>
      <c r="CY73" s="409"/>
      <c r="CZ73" s="424"/>
      <c r="DA73" s="361"/>
      <c r="DB73" s="361"/>
      <c r="DC73" s="361"/>
      <c r="DD73" s="361"/>
      <c r="DE73" s="408"/>
      <c r="DF73" s="408"/>
      <c r="DG73" s="408"/>
    </row>
    <row r="74" spans="1:128" ht="24" customHeight="1">
      <c r="A74" s="425" t="s">
        <v>611</v>
      </c>
      <c r="B74" s="383">
        <v>480</v>
      </c>
      <c r="C74" s="569"/>
      <c r="D74" s="569"/>
      <c r="E74" s="569"/>
      <c r="F74" s="569"/>
      <c r="G74" s="569"/>
      <c r="H74" s="569"/>
      <c r="I74" s="569"/>
      <c r="J74" s="569"/>
      <c r="K74" s="569"/>
      <c r="L74" s="569"/>
      <c r="M74" s="569"/>
      <c r="N74" s="569"/>
      <c r="O74" s="569"/>
      <c r="P74" s="569"/>
      <c r="Q74" s="569"/>
      <c r="R74" s="569"/>
      <c r="S74" s="569"/>
      <c r="T74" s="569"/>
      <c r="U74" s="569"/>
      <c r="V74" s="569"/>
      <c r="W74" s="569"/>
      <c r="X74" s="569"/>
      <c r="Y74" s="569"/>
      <c r="Z74" s="569"/>
      <c r="AA74" s="569"/>
      <c r="AB74" s="569"/>
      <c r="AC74" s="569"/>
      <c r="AD74" s="569"/>
      <c r="AE74" s="569"/>
      <c r="AF74" s="569"/>
      <c r="AG74" s="569"/>
      <c r="AH74" s="569"/>
      <c r="AI74" s="569"/>
      <c r="AJ74" s="569"/>
      <c r="AK74" s="569"/>
      <c r="AL74" s="569"/>
      <c r="AM74" s="569"/>
      <c r="AN74" s="569"/>
      <c r="AO74" s="569"/>
      <c r="AP74" s="569"/>
      <c r="AQ74" s="569"/>
      <c r="AR74" s="569"/>
      <c r="AS74" s="569"/>
      <c r="AT74" s="569"/>
      <c r="AU74" s="569"/>
      <c r="AV74" s="569"/>
      <c r="AW74" s="569"/>
      <c r="AX74" s="569"/>
      <c r="AY74" s="569"/>
      <c r="AZ74" s="569"/>
      <c r="BA74" s="569"/>
      <c r="BB74" s="569"/>
      <c r="BC74" s="569"/>
      <c r="BD74" s="569"/>
      <c r="BE74" s="569"/>
      <c r="BF74" s="569"/>
      <c r="BG74" s="569"/>
      <c r="BH74" s="569"/>
      <c r="BI74" s="569"/>
      <c r="BJ74" s="569"/>
      <c r="BK74" s="569"/>
      <c r="BL74" s="569"/>
      <c r="BM74" s="569"/>
      <c r="BN74" s="569"/>
      <c r="BO74" s="569"/>
      <c r="BP74" s="569"/>
      <c r="BQ74" s="569"/>
      <c r="BR74" s="569"/>
      <c r="BS74" s="569"/>
      <c r="BT74" s="569"/>
      <c r="BU74" s="569"/>
      <c r="BV74" s="569"/>
      <c r="BW74" s="569"/>
      <c r="BX74" s="569"/>
      <c r="BY74" s="569"/>
      <c r="BZ74" s="569"/>
      <c r="CA74" s="569"/>
      <c r="CB74" s="569"/>
      <c r="CC74" s="569"/>
      <c r="CD74" s="569"/>
      <c r="CE74" s="569"/>
      <c r="CF74" s="569"/>
      <c r="CG74" s="569"/>
      <c r="CH74" s="569"/>
      <c r="CI74" s="569"/>
      <c r="CJ74" s="569"/>
      <c r="CK74" s="569"/>
      <c r="CL74" s="569"/>
      <c r="CM74" s="569"/>
      <c r="CN74" s="569"/>
      <c r="CO74" s="569"/>
      <c r="CP74" s="569"/>
      <c r="CQ74" s="569"/>
      <c r="CR74" s="569"/>
      <c r="CS74" s="569"/>
      <c r="CT74" s="569"/>
      <c r="CU74" s="569"/>
      <c r="CV74" s="569"/>
      <c r="CW74" s="421"/>
      <c r="CX74" s="409"/>
      <c r="CY74" s="409"/>
      <c r="CZ74" s="424"/>
      <c r="DA74" s="361"/>
      <c r="DB74" s="361"/>
      <c r="DD74" s="408"/>
      <c r="DE74" s="408"/>
      <c r="DF74" s="408"/>
      <c r="DG74" s="408"/>
    </row>
    <row r="75" spans="1:128" ht="24" customHeight="1">
      <c r="A75" s="425" t="s">
        <v>612</v>
      </c>
      <c r="B75" s="383">
        <v>490</v>
      </c>
      <c r="C75" s="569"/>
      <c r="D75" s="569"/>
      <c r="E75" s="569"/>
      <c r="F75" s="569"/>
      <c r="G75" s="569"/>
      <c r="H75" s="569"/>
      <c r="I75" s="569"/>
      <c r="J75" s="569"/>
      <c r="K75" s="569"/>
      <c r="L75" s="569"/>
      <c r="M75" s="569"/>
      <c r="N75" s="569"/>
      <c r="O75" s="569"/>
      <c r="P75" s="569"/>
      <c r="Q75" s="569"/>
      <c r="R75" s="569"/>
      <c r="S75" s="569"/>
      <c r="T75" s="569"/>
      <c r="U75" s="569"/>
      <c r="V75" s="569"/>
      <c r="W75" s="569"/>
      <c r="X75" s="569"/>
      <c r="Y75" s="569"/>
      <c r="Z75" s="569"/>
      <c r="AA75" s="569"/>
      <c r="AB75" s="569"/>
      <c r="AC75" s="569"/>
      <c r="AD75" s="569"/>
      <c r="AE75" s="569"/>
      <c r="AF75" s="569"/>
      <c r="AG75" s="569"/>
      <c r="AH75" s="569"/>
      <c r="AI75" s="569"/>
      <c r="AJ75" s="569"/>
      <c r="AK75" s="569"/>
      <c r="AL75" s="569"/>
      <c r="AM75" s="569"/>
      <c r="AN75" s="569"/>
      <c r="AO75" s="569"/>
      <c r="AP75" s="569"/>
      <c r="AQ75" s="569"/>
      <c r="AR75" s="569"/>
      <c r="AS75" s="569"/>
      <c r="AT75" s="569"/>
      <c r="AU75" s="569"/>
      <c r="AV75" s="569"/>
      <c r="AW75" s="569"/>
      <c r="AX75" s="569"/>
      <c r="AY75" s="569"/>
      <c r="AZ75" s="569"/>
      <c r="BA75" s="569"/>
      <c r="BB75" s="569"/>
      <c r="BC75" s="569"/>
      <c r="BD75" s="569"/>
      <c r="BE75" s="569"/>
      <c r="BF75" s="569"/>
      <c r="BG75" s="569"/>
      <c r="BH75" s="569"/>
      <c r="BI75" s="569"/>
      <c r="BJ75" s="569"/>
      <c r="BK75" s="569"/>
      <c r="BL75" s="569"/>
      <c r="BM75" s="569"/>
      <c r="BN75" s="569"/>
      <c r="BO75" s="569"/>
      <c r="BP75" s="569"/>
      <c r="BQ75" s="569"/>
      <c r="BR75" s="569"/>
      <c r="BS75" s="569"/>
      <c r="BT75" s="569"/>
      <c r="BU75" s="569"/>
      <c r="BV75" s="569"/>
      <c r="BW75" s="569"/>
      <c r="BX75" s="569"/>
      <c r="BY75" s="569"/>
      <c r="BZ75" s="569"/>
      <c r="CA75" s="569"/>
      <c r="CB75" s="569"/>
      <c r="CC75" s="569"/>
      <c r="CD75" s="569"/>
      <c r="CE75" s="569"/>
      <c r="CF75" s="569"/>
      <c r="CG75" s="569"/>
      <c r="CH75" s="569"/>
      <c r="CI75" s="569"/>
      <c r="CJ75" s="569"/>
      <c r="CK75" s="569"/>
      <c r="CL75" s="569"/>
      <c r="CM75" s="569"/>
      <c r="CN75" s="569"/>
      <c r="CO75" s="569"/>
      <c r="CP75" s="569"/>
      <c r="CQ75" s="569"/>
      <c r="CR75" s="569"/>
      <c r="CS75" s="569"/>
      <c r="CT75" s="569"/>
      <c r="CU75" s="569"/>
      <c r="CV75" s="569"/>
      <c r="CW75" s="421"/>
      <c r="CX75" s="424"/>
      <c r="CY75" s="424"/>
      <c r="CZ75" s="424"/>
      <c r="DA75" s="361"/>
      <c r="DB75" s="361"/>
      <c r="DD75" s="408"/>
      <c r="DE75" s="408"/>
      <c r="DF75" s="408"/>
      <c r="DG75" s="408"/>
    </row>
    <row r="76" spans="1:128" ht="24" customHeight="1">
      <c r="A76" s="425" t="s">
        <v>613</v>
      </c>
      <c r="B76" s="383">
        <v>500</v>
      </c>
      <c r="C76" s="569"/>
      <c r="D76" s="569"/>
      <c r="E76" s="569"/>
      <c r="F76" s="569"/>
      <c r="G76" s="569"/>
      <c r="H76" s="569"/>
      <c r="I76" s="569"/>
      <c r="J76" s="569"/>
      <c r="K76" s="569"/>
      <c r="L76" s="569"/>
      <c r="M76" s="569"/>
      <c r="N76" s="569"/>
      <c r="O76" s="569"/>
      <c r="P76" s="569"/>
      <c r="Q76" s="569"/>
      <c r="R76" s="569"/>
      <c r="S76" s="569"/>
      <c r="T76" s="569"/>
      <c r="U76" s="569"/>
      <c r="V76" s="569"/>
      <c r="W76" s="569"/>
      <c r="X76" s="569"/>
      <c r="Y76" s="569"/>
      <c r="Z76" s="569"/>
      <c r="AA76" s="569"/>
      <c r="AB76" s="569"/>
      <c r="AC76" s="569"/>
      <c r="AD76" s="569"/>
      <c r="AE76" s="569"/>
      <c r="AF76" s="569"/>
      <c r="AG76" s="569"/>
      <c r="AH76" s="569"/>
      <c r="AI76" s="569"/>
      <c r="AJ76" s="569"/>
      <c r="AK76" s="569"/>
      <c r="AL76" s="569"/>
      <c r="AM76" s="569"/>
      <c r="AN76" s="569"/>
      <c r="AO76" s="569"/>
      <c r="AP76" s="569"/>
      <c r="AQ76" s="569"/>
      <c r="AR76" s="569"/>
      <c r="AS76" s="569"/>
      <c r="AT76" s="569"/>
      <c r="AU76" s="569"/>
      <c r="AV76" s="569"/>
      <c r="AW76" s="569"/>
      <c r="AX76" s="569"/>
      <c r="AY76" s="569"/>
      <c r="AZ76" s="569"/>
      <c r="BA76" s="569"/>
      <c r="BB76" s="569"/>
      <c r="BC76" s="569"/>
      <c r="BD76" s="569"/>
      <c r="BE76" s="569"/>
      <c r="BF76" s="569"/>
      <c r="BG76" s="569"/>
      <c r="BH76" s="569"/>
      <c r="BI76" s="569"/>
      <c r="BJ76" s="569"/>
      <c r="BK76" s="569"/>
      <c r="BL76" s="569"/>
      <c r="BM76" s="569"/>
      <c r="BN76" s="569"/>
      <c r="BO76" s="569"/>
      <c r="BP76" s="569"/>
      <c r="BQ76" s="569"/>
      <c r="BR76" s="569"/>
      <c r="BS76" s="569"/>
      <c r="BT76" s="569"/>
      <c r="BU76" s="569"/>
      <c r="BV76" s="569"/>
      <c r="BW76" s="569"/>
      <c r="BX76" s="569"/>
      <c r="BY76" s="569"/>
      <c r="BZ76" s="569"/>
      <c r="CA76" s="569"/>
      <c r="CB76" s="569"/>
      <c r="CC76" s="569"/>
      <c r="CD76" s="569"/>
      <c r="CE76" s="569"/>
      <c r="CF76" s="569"/>
      <c r="CG76" s="569"/>
      <c r="CH76" s="569"/>
      <c r="CI76" s="569"/>
      <c r="CJ76" s="569"/>
      <c r="CK76" s="569"/>
      <c r="CL76" s="569"/>
      <c r="CM76" s="569"/>
      <c r="CN76" s="569"/>
      <c r="CO76" s="569"/>
      <c r="CP76" s="569"/>
      <c r="CQ76" s="569"/>
      <c r="CR76" s="569"/>
      <c r="CS76" s="569"/>
      <c r="CT76" s="569"/>
      <c r="CU76" s="569"/>
      <c r="CV76" s="569"/>
      <c r="CW76" s="421"/>
      <c r="CX76" s="424"/>
      <c r="CY76" s="424"/>
      <c r="CZ76" s="424"/>
      <c r="DA76" s="361"/>
      <c r="DB76" s="361"/>
      <c r="DD76" s="408"/>
      <c r="DE76" s="408"/>
      <c r="DF76" s="408"/>
      <c r="DG76" s="408"/>
    </row>
    <row r="77" spans="1:128" ht="24" customHeight="1">
      <c r="A77" s="425" t="s">
        <v>876</v>
      </c>
      <c r="B77" s="383">
        <v>520</v>
      </c>
      <c r="C77" s="569"/>
      <c r="D77" s="569"/>
      <c r="E77" s="569"/>
      <c r="F77" s="569"/>
      <c r="G77" s="569"/>
      <c r="H77" s="569"/>
      <c r="I77" s="569"/>
      <c r="J77" s="569"/>
      <c r="K77" s="569"/>
      <c r="L77" s="569"/>
      <c r="M77" s="569"/>
      <c r="N77" s="569"/>
      <c r="O77" s="569"/>
      <c r="P77" s="569"/>
      <c r="Q77" s="569"/>
      <c r="R77" s="569"/>
      <c r="S77" s="569"/>
      <c r="T77" s="569"/>
      <c r="U77" s="569"/>
      <c r="V77" s="569"/>
      <c r="W77" s="569"/>
      <c r="X77" s="569"/>
      <c r="Y77" s="569"/>
      <c r="Z77" s="569"/>
      <c r="AA77" s="569"/>
      <c r="AB77" s="569"/>
      <c r="AC77" s="569"/>
      <c r="AD77" s="569"/>
      <c r="AE77" s="569"/>
      <c r="AF77" s="569"/>
      <c r="AG77" s="569"/>
      <c r="AH77" s="569"/>
      <c r="AI77" s="569"/>
      <c r="AJ77" s="569"/>
      <c r="AK77" s="569"/>
      <c r="AL77" s="569"/>
      <c r="AM77" s="569"/>
      <c r="AN77" s="569"/>
      <c r="AO77" s="569"/>
      <c r="AP77" s="569"/>
      <c r="AQ77" s="569"/>
      <c r="AR77" s="569"/>
      <c r="AS77" s="569"/>
      <c r="AT77" s="569"/>
      <c r="AU77" s="569"/>
      <c r="AV77" s="569"/>
      <c r="AW77" s="569"/>
      <c r="AX77" s="569"/>
      <c r="AY77" s="569"/>
      <c r="AZ77" s="569"/>
      <c r="BA77" s="569"/>
      <c r="BB77" s="569"/>
      <c r="BC77" s="569"/>
      <c r="BD77" s="569"/>
      <c r="BE77" s="569"/>
      <c r="BF77" s="569"/>
      <c r="BG77" s="569"/>
      <c r="BH77" s="569"/>
      <c r="BI77" s="569"/>
      <c r="BJ77" s="569"/>
      <c r="BK77" s="569"/>
      <c r="BL77" s="569"/>
      <c r="BM77" s="569"/>
      <c r="BN77" s="569"/>
      <c r="BO77" s="569"/>
      <c r="BP77" s="569"/>
      <c r="BQ77" s="569"/>
      <c r="BR77" s="569"/>
      <c r="BS77" s="569"/>
      <c r="BT77" s="569"/>
      <c r="BU77" s="569"/>
      <c r="BV77" s="569"/>
      <c r="BW77" s="569"/>
      <c r="BX77" s="569"/>
      <c r="BY77" s="569"/>
      <c r="BZ77" s="569"/>
      <c r="CA77" s="569"/>
      <c r="CB77" s="569"/>
      <c r="CC77" s="569"/>
      <c r="CD77" s="569"/>
      <c r="CE77" s="569"/>
      <c r="CF77" s="569"/>
      <c r="CG77" s="569"/>
      <c r="CH77" s="569"/>
      <c r="CI77" s="569"/>
      <c r="CJ77" s="569"/>
      <c r="CK77" s="569"/>
      <c r="CL77" s="569"/>
      <c r="CM77" s="569"/>
      <c r="CN77" s="569"/>
      <c r="CO77" s="569"/>
      <c r="CP77" s="569"/>
      <c r="CQ77" s="569"/>
      <c r="CR77" s="569"/>
      <c r="CS77" s="569"/>
      <c r="CT77" s="569"/>
      <c r="CU77" s="569"/>
      <c r="CV77" s="569"/>
      <c r="CW77" s="421"/>
      <c r="CX77" s="409"/>
      <c r="CY77" s="409"/>
      <c r="CZ77" s="424"/>
      <c r="DA77" s="361"/>
      <c r="DB77" s="361"/>
      <c r="DC77" s="361"/>
      <c r="DD77" s="361"/>
      <c r="DE77" s="408"/>
      <c r="DF77" s="408"/>
      <c r="DG77" s="408"/>
    </row>
    <row r="78" spans="1:128" ht="24" customHeight="1">
      <c r="A78" s="425" t="s">
        <v>614</v>
      </c>
      <c r="B78" s="383">
        <v>530</v>
      </c>
      <c r="C78" s="569"/>
      <c r="D78" s="569"/>
      <c r="E78" s="569"/>
      <c r="F78" s="569"/>
      <c r="G78" s="569"/>
      <c r="H78" s="569"/>
      <c r="I78" s="569"/>
      <c r="J78" s="569"/>
      <c r="K78" s="569"/>
      <c r="L78" s="569"/>
      <c r="M78" s="569"/>
      <c r="N78" s="569"/>
      <c r="O78" s="569"/>
      <c r="P78" s="569"/>
      <c r="Q78" s="569"/>
      <c r="R78" s="569"/>
      <c r="S78" s="569"/>
      <c r="T78" s="569"/>
      <c r="U78" s="569"/>
      <c r="V78" s="569"/>
      <c r="W78" s="569"/>
      <c r="X78" s="569"/>
      <c r="Y78" s="569"/>
      <c r="Z78" s="569"/>
      <c r="AA78" s="569"/>
      <c r="AB78" s="569"/>
      <c r="AC78" s="569"/>
      <c r="AD78" s="569"/>
      <c r="AE78" s="569"/>
      <c r="AF78" s="569"/>
      <c r="AG78" s="569"/>
      <c r="AH78" s="569"/>
      <c r="AI78" s="569"/>
      <c r="AJ78" s="569"/>
      <c r="AK78" s="569"/>
      <c r="AL78" s="569"/>
      <c r="AM78" s="569"/>
      <c r="AN78" s="569"/>
      <c r="AO78" s="569"/>
      <c r="AP78" s="569"/>
      <c r="AQ78" s="569"/>
      <c r="AR78" s="569"/>
      <c r="AS78" s="569"/>
      <c r="AT78" s="569"/>
      <c r="AU78" s="569"/>
      <c r="AV78" s="569"/>
      <c r="AW78" s="569"/>
      <c r="AX78" s="569"/>
      <c r="AY78" s="569"/>
      <c r="AZ78" s="569"/>
      <c r="BA78" s="569"/>
      <c r="BB78" s="569"/>
      <c r="BC78" s="569"/>
      <c r="BD78" s="569"/>
      <c r="BE78" s="569"/>
      <c r="BF78" s="569"/>
      <c r="BG78" s="569"/>
      <c r="BH78" s="569"/>
      <c r="BI78" s="569"/>
      <c r="BJ78" s="569"/>
      <c r="BK78" s="569"/>
      <c r="BL78" s="569"/>
      <c r="BM78" s="569"/>
      <c r="BN78" s="569"/>
      <c r="BO78" s="569"/>
      <c r="BP78" s="569"/>
      <c r="BQ78" s="569"/>
      <c r="BR78" s="569"/>
      <c r="BS78" s="569"/>
      <c r="BT78" s="569"/>
      <c r="BU78" s="569"/>
      <c r="BV78" s="569"/>
      <c r="BW78" s="569"/>
      <c r="BX78" s="569"/>
      <c r="BY78" s="569"/>
      <c r="BZ78" s="569"/>
      <c r="CA78" s="569"/>
      <c r="CB78" s="569"/>
      <c r="CC78" s="569"/>
      <c r="CD78" s="569"/>
      <c r="CE78" s="569"/>
      <c r="CF78" s="569"/>
      <c r="CG78" s="569"/>
      <c r="CH78" s="569"/>
      <c r="CI78" s="569"/>
      <c r="CJ78" s="569"/>
      <c r="CK78" s="569"/>
      <c r="CL78" s="569"/>
      <c r="CM78" s="569"/>
      <c r="CN78" s="569"/>
      <c r="CO78" s="569"/>
      <c r="CP78" s="569"/>
      <c r="CQ78" s="569"/>
      <c r="CR78" s="569"/>
      <c r="CS78" s="569"/>
      <c r="CT78" s="569"/>
      <c r="CU78" s="569"/>
      <c r="CV78" s="569"/>
      <c r="CW78" s="421"/>
      <c r="CX78" s="409"/>
      <c r="CY78" s="409"/>
      <c r="CZ78" s="409"/>
      <c r="DA78" s="361"/>
      <c r="DB78" s="361"/>
      <c r="DD78" s="408"/>
      <c r="DE78" s="408"/>
      <c r="DF78" s="408"/>
      <c r="DG78" s="408"/>
    </row>
    <row r="79" spans="1:128" ht="24" customHeight="1">
      <c r="A79" s="437" t="s">
        <v>615</v>
      </c>
      <c r="B79" s="383">
        <v>540</v>
      </c>
      <c r="C79" s="569"/>
      <c r="D79" s="569"/>
      <c r="E79" s="569"/>
      <c r="F79" s="569"/>
      <c r="G79" s="569"/>
      <c r="H79" s="569"/>
      <c r="I79" s="569"/>
      <c r="J79" s="569"/>
      <c r="K79" s="569"/>
      <c r="L79" s="569"/>
      <c r="M79" s="569"/>
      <c r="N79" s="569"/>
      <c r="O79" s="569"/>
      <c r="P79" s="569"/>
      <c r="Q79" s="569"/>
      <c r="R79" s="569"/>
      <c r="S79" s="569"/>
      <c r="T79" s="569"/>
      <c r="U79" s="569"/>
      <c r="V79" s="569"/>
      <c r="W79" s="569"/>
      <c r="X79" s="569"/>
      <c r="Y79" s="569"/>
      <c r="Z79" s="569"/>
      <c r="AA79" s="569"/>
      <c r="AB79" s="569"/>
      <c r="AC79" s="569"/>
      <c r="AD79" s="569"/>
      <c r="AE79" s="569"/>
      <c r="AF79" s="569"/>
      <c r="AG79" s="569"/>
      <c r="AH79" s="569"/>
      <c r="AI79" s="569"/>
      <c r="AJ79" s="569"/>
      <c r="AK79" s="569"/>
      <c r="AL79" s="569"/>
      <c r="AM79" s="569"/>
      <c r="AN79" s="569"/>
      <c r="AO79" s="569"/>
      <c r="AP79" s="569"/>
      <c r="AQ79" s="569"/>
      <c r="AR79" s="569"/>
      <c r="AS79" s="569"/>
      <c r="AT79" s="569"/>
      <c r="AU79" s="569"/>
      <c r="AV79" s="569"/>
      <c r="AW79" s="569"/>
      <c r="AX79" s="569"/>
      <c r="AY79" s="569"/>
      <c r="AZ79" s="569"/>
      <c r="BA79" s="569"/>
      <c r="BB79" s="569"/>
      <c r="BC79" s="569"/>
      <c r="BD79" s="569"/>
      <c r="BE79" s="569"/>
      <c r="BF79" s="569"/>
      <c r="BG79" s="569"/>
      <c r="BH79" s="569"/>
      <c r="BI79" s="569"/>
      <c r="BJ79" s="569"/>
      <c r="BK79" s="569"/>
      <c r="BL79" s="569"/>
      <c r="BM79" s="569"/>
      <c r="BN79" s="569"/>
      <c r="BO79" s="569"/>
      <c r="BP79" s="569"/>
      <c r="BQ79" s="569"/>
      <c r="BR79" s="569"/>
      <c r="BS79" s="569"/>
      <c r="BT79" s="569"/>
      <c r="BU79" s="569"/>
      <c r="BV79" s="569"/>
      <c r="BW79" s="569"/>
      <c r="BX79" s="569"/>
      <c r="BY79" s="569"/>
      <c r="BZ79" s="569"/>
      <c r="CA79" s="569"/>
      <c r="CB79" s="569"/>
      <c r="CC79" s="569"/>
      <c r="CD79" s="569"/>
      <c r="CE79" s="569"/>
      <c r="CF79" s="569"/>
      <c r="CG79" s="569"/>
      <c r="CH79" s="569"/>
      <c r="CI79" s="569"/>
      <c r="CJ79" s="569"/>
      <c r="CK79" s="569"/>
      <c r="CL79" s="569"/>
      <c r="CM79" s="569"/>
      <c r="CN79" s="569"/>
      <c r="CO79" s="569"/>
      <c r="CP79" s="569"/>
      <c r="CQ79" s="569"/>
      <c r="CR79" s="569"/>
      <c r="CS79" s="569"/>
      <c r="CT79" s="569"/>
      <c r="CU79" s="569"/>
      <c r="CV79" s="569"/>
      <c r="CW79" s="421"/>
      <c r="CX79" s="409"/>
      <c r="CY79" s="409"/>
      <c r="CZ79" s="409"/>
      <c r="DA79" s="361"/>
      <c r="DB79" s="361"/>
      <c r="DD79" s="408"/>
      <c r="DE79" s="408"/>
      <c r="DF79" s="408"/>
      <c r="DG79" s="408"/>
    </row>
    <row r="80" spans="1:128" ht="26.45" customHeight="1">
      <c r="A80" s="418" t="s">
        <v>616</v>
      </c>
      <c r="B80" s="383">
        <v>550</v>
      </c>
      <c r="C80" s="570"/>
      <c r="D80" s="570"/>
      <c r="E80" s="569"/>
      <c r="F80" s="569"/>
      <c r="G80" s="569"/>
      <c r="H80" s="569"/>
      <c r="I80" s="569"/>
      <c r="J80" s="569"/>
      <c r="K80" s="569"/>
      <c r="L80" s="569"/>
      <c r="M80" s="569"/>
      <c r="N80" s="569"/>
      <c r="O80" s="569"/>
      <c r="P80" s="569"/>
      <c r="Q80" s="569"/>
      <c r="R80" s="569"/>
      <c r="S80" s="569"/>
      <c r="T80" s="569"/>
      <c r="U80" s="569"/>
      <c r="V80" s="569"/>
      <c r="W80" s="569"/>
      <c r="X80" s="569"/>
      <c r="Y80" s="569"/>
      <c r="Z80" s="569"/>
      <c r="AA80" s="569"/>
      <c r="AB80" s="569"/>
      <c r="AC80" s="569"/>
      <c r="AD80" s="569"/>
      <c r="AE80" s="569"/>
      <c r="AF80" s="569"/>
      <c r="AG80" s="569"/>
      <c r="AH80" s="569"/>
      <c r="AI80" s="569"/>
      <c r="AJ80" s="569"/>
      <c r="AK80" s="569"/>
      <c r="AL80" s="569"/>
      <c r="AM80" s="569"/>
      <c r="AN80" s="569"/>
      <c r="AO80" s="569"/>
      <c r="AP80" s="569"/>
      <c r="AQ80" s="569"/>
      <c r="AR80" s="569"/>
      <c r="AS80" s="569"/>
      <c r="AT80" s="569"/>
      <c r="AU80" s="569"/>
      <c r="AV80" s="569"/>
      <c r="AW80" s="569"/>
      <c r="AX80" s="569"/>
      <c r="AY80" s="569"/>
      <c r="AZ80" s="569"/>
      <c r="BA80" s="569"/>
      <c r="BB80" s="569"/>
      <c r="BC80" s="569"/>
      <c r="BD80" s="569"/>
      <c r="BE80" s="569"/>
      <c r="BF80" s="569"/>
      <c r="BG80" s="569"/>
      <c r="BH80" s="569"/>
      <c r="BI80" s="569"/>
      <c r="BJ80" s="569"/>
      <c r="BK80" s="569"/>
      <c r="BL80" s="569"/>
      <c r="BM80" s="569"/>
      <c r="BN80" s="569"/>
      <c r="BO80" s="569"/>
      <c r="BP80" s="569"/>
      <c r="BQ80" s="569"/>
      <c r="BR80" s="569"/>
      <c r="BS80" s="569"/>
      <c r="BT80" s="570"/>
      <c r="BU80" s="570"/>
      <c r="BV80" s="569"/>
      <c r="BW80" s="569"/>
      <c r="BX80" s="569"/>
      <c r="BY80" s="569"/>
      <c r="BZ80" s="569"/>
      <c r="CA80" s="569"/>
      <c r="CB80" s="569"/>
      <c r="CC80" s="569"/>
      <c r="CD80" s="569"/>
      <c r="CE80" s="569"/>
      <c r="CF80" s="569"/>
      <c r="CG80" s="569"/>
      <c r="CH80" s="569"/>
      <c r="CI80" s="569"/>
      <c r="CJ80" s="569"/>
      <c r="CK80" s="569"/>
      <c r="CL80" s="569"/>
      <c r="CM80" s="569"/>
      <c r="CN80" s="569"/>
      <c r="CO80" s="569"/>
      <c r="CP80" s="569"/>
      <c r="CQ80" s="569"/>
      <c r="CR80" s="569"/>
      <c r="CS80" s="569"/>
      <c r="CT80" s="569"/>
      <c r="CU80" s="569"/>
      <c r="CV80" s="569"/>
      <c r="CW80" s="536"/>
      <c r="CX80" s="536"/>
      <c r="CY80" s="409"/>
      <c r="CZ80" s="409"/>
      <c r="DA80" s="361"/>
      <c r="DB80" s="361"/>
      <c r="DD80" s="408"/>
      <c r="DE80" s="408"/>
      <c r="DF80" s="408"/>
      <c r="DG80" s="408"/>
    </row>
    <row r="81" spans="1:111" ht="24" customHeight="1">
      <c r="A81" s="439" t="s">
        <v>617</v>
      </c>
      <c r="B81" s="440"/>
      <c r="C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  <c r="AO81" s="572"/>
      <c r="AP81" s="572"/>
      <c r="AQ81" s="572"/>
      <c r="AR81" s="572"/>
      <c r="AS81" s="572"/>
      <c r="AT81" s="572"/>
      <c r="AU81" s="572"/>
      <c r="AV81" s="572"/>
      <c r="AW81" s="572"/>
      <c r="AX81" s="572"/>
      <c r="AY81" s="572"/>
      <c r="AZ81" s="572"/>
      <c r="BA81" s="572"/>
      <c r="BB81" s="572"/>
      <c r="BC81" s="572"/>
      <c r="BD81" s="572"/>
      <c r="BE81" s="572"/>
      <c r="BF81" s="572"/>
      <c r="BG81" s="572"/>
      <c r="BH81" s="572"/>
      <c r="BI81" s="572"/>
      <c r="BJ81" s="572"/>
      <c r="BK81" s="572"/>
      <c r="BL81" s="572"/>
      <c r="BM81" s="572"/>
      <c r="BN81" s="572"/>
      <c r="BO81" s="572"/>
      <c r="BP81" s="572"/>
      <c r="BQ81" s="572"/>
      <c r="BR81" s="572"/>
      <c r="BS81" s="572"/>
      <c r="BT81" s="571"/>
      <c r="BU81" s="571"/>
      <c r="BV81" s="572"/>
      <c r="BW81" s="572"/>
      <c r="BX81" s="572"/>
      <c r="BY81" s="572"/>
      <c r="BZ81" s="572"/>
      <c r="CA81" s="572"/>
      <c r="CB81" s="572"/>
      <c r="CC81" s="572"/>
      <c r="CD81" s="572"/>
      <c r="CE81" s="572"/>
      <c r="CF81" s="572"/>
      <c r="CG81" s="572"/>
      <c r="CH81" s="572"/>
      <c r="CI81" s="572"/>
      <c r="CJ81" s="572"/>
      <c r="CK81" s="572"/>
      <c r="CL81" s="572"/>
      <c r="CM81" s="572"/>
      <c r="CN81" s="572"/>
      <c r="CO81" s="572"/>
      <c r="CP81" s="572"/>
      <c r="CQ81" s="572"/>
      <c r="CR81" s="572"/>
      <c r="CS81" s="572"/>
      <c r="CT81" s="572"/>
      <c r="CU81" s="572"/>
      <c r="CV81" s="572"/>
      <c r="CW81" s="409"/>
      <c r="CX81" s="409"/>
      <c r="CY81" s="409"/>
      <c r="CZ81" s="409"/>
      <c r="DD81" s="408"/>
      <c r="DE81" s="408"/>
      <c r="DF81" s="408"/>
      <c r="DG81" s="408"/>
    </row>
    <row r="82" spans="1:111" ht="24" customHeight="1">
      <c r="A82" s="437" t="s">
        <v>618</v>
      </c>
      <c r="B82" s="383">
        <v>560</v>
      </c>
      <c r="C82" s="569"/>
      <c r="D82" s="569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69"/>
      <c r="X82" s="569"/>
      <c r="Y82" s="569"/>
      <c r="Z82" s="569"/>
      <c r="AA82" s="569"/>
      <c r="AB82" s="569"/>
      <c r="AC82" s="569"/>
      <c r="AD82" s="569"/>
      <c r="AE82" s="569"/>
      <c r="AF82" s="569"/>
      <c r="AG82" s="569"/>
      <c r="AH82" s="569"/>
      <c r="AI82" s="569"/>
      <c r="AJ82" s="569"/>
      <c r="AK82" s="569"/>
      <c r="AL82" s="569"/>
      <c r="AM82" s="569"/>
      <c r="AN82" s="569"/>
      <c r="AO82" s="569"/>
      <c r="AP82" s="569"/>
      <c r="AQ82" s="569"/>
      <c r="AR82" s="569"/>
      <c r="AS82" s="569"/>
      <c r="AT82" s="569"/>
      <c r="AU82" s="569"/>
      <c r="AV82" s="569"/>
      <c r="AW82" s="569"/>
      <c r="AX82" s="569"/>
      <c r="AY82" s="569"/>
      <c r="AZ82" s="569"/>
      <c r="BA82" s="569"/>
      <c r="BB82" s="569"/>
      <c r="BC82" s="569"/>
      <c r="BD82" s="569"/>
      <c r="BE82" s="569"/>
      <c r="BF82" s="569"/>
      <c r="BG82" s="569"/>
      <c r="BH82" s="569"/>
      <c r="BI82" s="569"/>
      <c r="BJ82" s="569"/>
      <c r="BK82" s="569"/>
      <c r="BL82" s="569"/>
      <c r="BM82" s="569"/>
      <c r="BN82" s="569"/>
      <c r="BO82" s="569"/>
      <c r="BP82" s="569"/>
      <c r="BQ82" s="569"/>
      <c r="BR82" s="569"/>
      <c r="BS82" s="569"/>
      <c r="BT82" s="569"/>
      <c r="BU82" s="569"/>
      <c r="BV82" s="569"/>
      <c r="BW82" s="569"/>
      <c r="BX82" s="569"/>
      <c r="BY82" s="569"/>
      <c r="BZ82" s="569"/>
      <c r="CA82" s="569"/>
      <c r="CB82" s="569"/>
      <c r="CC82" s="569"/>
      <c r="CD82" s="569"/>
      <c r="CE82" s="569"/>
      <c r="CF82" s="569"/>
      <c r="CG82" s="569"/>
      <c r="CH82" s="569"/>
      <c r="CI82" s="569"/>
      <c r="CJ82" s="569"/>
      <c r="CK82" s="569"/>
      <c r="CL82" s="569"/>
      <c r="CM82" s="569"/>
      <c r="CN82" s="569"/>
      <c r="CO82" s="569"/>
      <c r="CP82" s="569"/>
      <c r="CQ82" s="569"/>
      <c r="CR82" s="569"/>
      <c r="CS82" s="569"/>
      <c r="CT82" s="569"/>
      <c r="CU82" s="569"/>
      <c r="CV82" s="569"/>
      <c r="CW82" s="421"/>
      <c r="CX82" s="424"/>
      <c r="CY82" s="424"/>
      <c r="CZ82" s="409"/>
      <c r="DA82" s="361"/>
      <c r="DB82" s="361"/>
      <c r="DD82" s="408"/>
      <c r="DE82" s="408"/>
      <c r="DF82" s="408"/>
      <c r="DG82" s="408"/>
    </row>
    <row r="83" spans="1:111" ht="24" customHeight="1">
      <c r="A83" s="437" t="s">
        <v>619</v>
      </c>
      <c r="B83" s="383">
        <v>570</v>
      </c>
      <c r="C83" s="569"/>
      <c r="D83" s="569"/>
      <c r="E83" s="569"/>
      <c r="F83" s="569"/>
      <c r="G83" s="569"/>
      <c r="H83" s="569"/>
      <c r="I83" s="569"/>
      <c r="J83" s="569"/>
      <c r="K83" s="569"/>
      <c r="L83" s="569"/>
      <c r="M83" s="569"/>
      <c r="N83" s="569"/>
      <c r="O83" s="569"/>
      <c r="P83" s="569"/>
      <c r="Q83" s="569"/>
      <c r="R83" s="569"/>
      <c r="S83" s="569"/>
      <c r="T83" s="569"/>
      <c r="U83" s="569"/>
      <c r="V83" s="569"/>
      <c r="W83" s="569"/>
      <c r="X83" s="569"/>
      <c r="Y83" s="569"/>
      <c r="Z83" s="569"/>
      <c r="AA83" s="569"/>
      <c r="AB83" s="569"/>
      <c r="AC83" s="569"/>
      <c r="AD83" s="569"/>
      <c r="AE83" s="569"/>
      <c r="AF83" s="569"/>
      <c r="AG83" s="569"/>
      <c r="AH83" s="569"/>
      <c r="AI83" s="569"/>
      <c r="AJ83" s="569"/>
      <c r="AK83" s="569"/>
      <c r="AL83" s="569"/>
      <c r="AM83" s="569"/>
      <c r="AN83" s="569"/>
      <c r="AO83" s="569"/>
      <c r="AP83" s="569"/>
      <c r="AQ83" s="569"/>
      <c r="AR83" s="569"/>
      <c r="AS83" s="569"/>
      <c r="AT83" s="569"/>
      <c r="AU83" s="569"/>
      <c r="AV83" s="569"/>
      <c r="AW83" s="569"/>
      <c r="AX83" s="569"/>
      <c r="AY83" s="569"/>
      <c r="AZ83" s="569"/>
      <c r="BA83" s="569"/>
      <c r="BB83" s="569"/>
      <c r="BC83" s="569"/>
      <c r="BD83" s="569"/>
      <c r="BE83" s="569"/>
      <c r="BF83" s="569"/>
      <c r="BG83" s="569"/>
      <c r="BH83" s="569"/>
      <c r="BI83" s="569"/>
      <c r="BJ83" s="569"/>
      <c r="BK83" s="569"/>
      <c r="BL83" s="569"/>
      <c r="BM83" s="569"/>
      <c r="BN83" s="569"/>
      <c r="BO83" s="569"/>
      <c r="BP83" s="569"/>
      <c r="BQ83" s="569"/>
      <c r="BR83" s="569"/>
      <c r="BS83" s="569"/>
      <c r="BT83" s="569"/>
      <c r="BU83" s="569"/>
      <c r="BV83" s="569"/>
      <c r="BW83" s="569"/>
      <c r="BX83" s="569"/>
      <c r="BY83" s="569"/>
      <c r="BZ83" s="569"/>
      <c r="CA83" s="569"/>
      <c r="CB83" s="569"/>
      <c r="CC83" s="569"/>
      <c r="CD83" s="569"/>
      <c r="CE83" s="569"/>
      <c r="CF83" s="569"/>
      <c r="CG83" s="569"/>
      <c r="CH83" s="569"/>
      <c r="CI83" s="569"/>
      <c r="CJ83" s="569"/>
      <c r="CK83" s="569"/>
      <c r="CL83" s="569"/>
      <c r="CM83" s="569"/>
      <c r="CN83" s="569"/>
      <c r="CO83" s="569"/>
      <c r="CP83" s="569"/>
      <c r="CQ83" s="569"/>
      <c r="CR83" s="569"/>
      <c r="CS83" s="569"/>
      <c r="CT83" s="569"/>
      <c r="CU83" s="569"/>
      <c r="CV83" s="569"/>
      <c r="CW83" s="421"/>
      <c r="CX83" s="424"/>
      <c r="CY83" s="424"/>
      <c r="CZ83" s="409"/>
      <c r="DA83" s="361"/>
      <c r="DB83" s="361"/>
      <c r="DD83" s="408"/>
      <c r="DE83" s="408"/>
      <c r="DF83" s="408"/>
      <c r="DG83" s="408"/>
    </row>
    <row r="84" spans="1:111" ht="24" customHeight="1">
      <c r="A84" s="437" t="s">
        <v>620</v>
      </c>
      <c r="B84" s="383">
        <v>580</v>
      </c>
      <c r="C84" s="569"/>
      <c r="D84" s="569"/>
      <c r="E84" s="569"/>
      <c r="F84" s="569"/>
      <c r="G84" s="569"/>
      <c r="H84" s="569"/>
      <c r="I84" s="569"/>
      <c r="J84" s="569"/>
      <c r="K84" s="569"/>
      <c r="L84" s="569"/>
      <c r="M84" s="569"/>
      <c r="N84" s="569"/>
      <c r="O84" s="569"/>
      <c r="P84" s="569"/>
      <c r="Q84" s="569"/>
      <c r="R84" s="569"/>
      <c r="S84" s="569"/>
      <c r="T84" s="569"/>
      <c r="U84" s="569"/>
      <c r="V84" s="569"/>
      <c r="W84" s="569"/>
      <c r="X84" s="569"/>
      <c r="Y84" s="569"/>
      <c r="Z84" s="569"/>
      <c r="AA84" s="569"/>
      <c r="AB84" s="569"/>
      <c r="AC84" s="569"/>
      <c r="AD84" s="569"/>
      <c r="AE84" s="569"/>
      <c r="AF84" s="569"/>
      <c r="AG84" s="569"/>
      <c r="AH84" s="569"/>
      <c r="AI84" s="569"/>
      <c r="AJ84" s="569"/>
      <c r="AK84" s="569"/>
      <c r="AL84" s="569"/>
      <c r="AM84" s="569"/>
      <c r="AN84" s="569"/>
      <c r="AO84" s="569"/>
      <c r="AP84" s="569"/>
      <c r="AQ84" s="569"/>
      <c r="AR84" s="569"/>
      <c r="AS84" s="569"/>
      <c r="AT84" s="569"/>
      <c r="AU84" s="569"/>
      <c r="AV84" s="569"/>
      <c r="AW84" s="569"/>
      <c r="AX84" s="569"/>
      <c r="AY84" s="569"/>
      <c r="AZ84" s="569"/>
      <c r="BA84" s="569"/>
      <c r="BB84" s="569"/>
      <c r="BC84" s="569"/>
      <c r="BD84" s="569"/>
      <c r="BE84" s="569"/>
      <c r="BF84" s="569"/>
      <c r="BG84" s="569"/>
      <c r="BH84" s="569"/>
      <c r="BI84" s="569"/>
      <c r="BJ84" s="569"/>
      <c r="BK84" s="569"/>
      <c r="BL84" s="569"/>
      <c r="BM84" s="569"/>
      <c r="BN84" s="569"/>
      <c r="BO84" s="569"/>
      <c r="BP84" s="569"/>
      <c r="BQ84" s="569"/>
      <c r="BR84" s="569"/>
      <c r="BS84" s="569"/>
      <c r="BT84" s="569"/>
      <c r="BU84" s="569"/>
      <c r="BV84" s="569"/>
      <c r="BW84" s="569"/>
      <c r="BX84" s="569"/>
      <c r="BY84" s="569"/>
      <c r="BZ84" s="569"/>
      <c r="CA84" s="569"/>
      <c r="CB84" s="569"/>
      <c r="CC84" s="569"/>
      <c r="CD84" s="569"/>
      <c r="CE84" s="569"/>
      <c r="CF84" s="569"/>
      <c r="CG84" s="569"/>
      <c r="CH84" s="569"/>
      <c r="CI84" s="569"/>
      <c r="CJ84" s="569"/>
      <c r="CK84" s="569"/>
      <c r="CL84" s="569"/>
      <c r="CM84" s="569"/>
      <c r="CN84" s="569"/>
      <c r="CO84" s="569"/>
      <c r="CP84" s="569"/>
      <c r="CQ84" s="569"/>
      <c r="CR84" s="569"/>
      <c r="CS84" s="569"/>
      <c r="CT84" s="569"/>
      <c r="CU84" s="569"/>
      <c r="CV84" s="569"/>
      <c r="CW84" s="421"/>
      <c r="CX84" s="424"/>
      <c r="CY84" s="424"/>
      <c r="CZ84" s="424"/>
      <c r="DA84" s="361"/>
      <c r="DB84" s="361"/>
      <c r="DD84" s="408"/>
      <c r="DE84" s="408"/>
      <c r="DF84" s="408"/>
      <c r="DG84" s="408"/>
    </row>
    <row r="85" spans="1:111" ht="24" customHeight="1">
      <c r="A85" s="437" t="s">
        <v>621</v>
      </c>
      <c r="B85" s="383">
        <v>590</v>
      </c>
      <c r="C85" s="569"/>
      <c r="D85" s="569"/>
      <c r="E85" s="569"/>
      <c r="F85" s="569"/>
      <c r="G85" s="569"/>
      <c r="H85" s="569"/>
      <c r="I85" s="569"/>
      <c r="J85" s="569"/>
      <c r="K85" s="569"/>
      <c r="L85" s="569"/>
      <c r="M85" s="569"/>
      <c r="N85" s="569"/>
      <c r="O85" s="569"/>
      <c r="P85" s="569"/>
      <c r="Q85" s="569"/>
      <c r="R85" s="569"/>
      <c r="S85" s="569"/>
      <c r="T85" s="569"/>
      <c r="U85" s="569"/>
      <c r="V85" s="569"/>
      <c r="W85" s="569"/>
      <c r="X85" s="569"/>
      <c r="Y85" s="569"/>
      <c r="Z85" s="569"/>
      <c r="AA85" s="569"/>
      <c r="AB85" s="569"/>
      <c r="AC85" s="569"/>
      <c r="AD85" s="569"/>
      <c r="AE85" s="569"/>
      <c r="AF85" s="569"/>
      <c r="AG85" s="569"/>
      <c r="AH85" s="569"/>
      <c r="AI85" s="569"/>
      <c r="AJ85" s="569"/>
      <c r="AK85" s="569"/>
      <c r="AL85" s="569"/>
      <c r="AM85" s="569"/>
      <c r="AN85" s="569"/>
      <c r="AO85" s="569"/>
      <c r="AP85" s="569"/>
      <c r="AQ85" s="569"/>
      <c r="AR85" s="569"/>
      <c r="AS85" s="569"/>
      <c r="AT85" s="569"/>
      <c r="AU85" s="569"/>
      <c r="AV85" s="569"/>
      <c r="AW85" s="569"/>
      <c r="AX85" s="569"/>
      <c r="AY85" s="569"/>
      <c r="AZ85" s="569"/>
      <c r="BA85" s="569"/>
      <c r="BB85" s="569"/>
      <c r="BC85" s="569"/>
      <c r="BD85" s="569"/>
      <c r="BE85" s="569"/>
      <c r="BF85" s="569"/>
      <c r="BG85" s="569"/>
      <c r="BH85" s="569"/>
      <c r="BI85" s="569"/>
      <c r="BJ85" s="569"/>
      <c r="BK85" s="569"/>
      <c r="BL85" s="569"/>
      <c r="BM85" s="569"/>
      <c r="BN85" s="569"/>
      <c r="BO85" s="569"/>
      <c r="BP85" s="569"/>
      <c r="BQ85" s="569"/>
      <c r="BR85" s="569"/>
      <c r="BS85" s="569"/>
      <c r="BT85" s="569"/>
      <c r="BU85" s="569"/>
      <c r="BV85" s="569"/>
      <c r="BW85" s="569"/>
      <c r="BX85" s="569"/>
      <c r="BY85" s="569"/>
      <c r="BZ85" s="569"/>
      <c r="CA85" s="569"/>
      <c r="CB85" s="569"/>
      <c r="CC85" s="569"/>
      <c r="CD85" s="569"/>
      <c r="CE85" s="569"/>
      <c r="CF85" s="569"/>
      <c r="CG85" s="569"/>
      <c r="CH85" s="569"/>
      <c r="CI85" s="569"/>
      <c r="CJ85" s="569"/>
      <c r="CK85" s="569"/>
      <c r="CL85" s="569"/>
      <c r="CM85" s="569"/>
      <c r="CN85" s="569"/>
      <c r="CO85" s="569"/>
      <c r="CP85" s="569"/>
      <c r="CQ85" s="569"/>
      <c r="CR85" s="569"/>
      <c r="CS85" s="569"/>
      <c r="CT85" s="569"/>
      <c r="CU85" s="569"/>
      <c r="CV85" s="569"/>
      <c r="CW85" s="421"/>
      <c r="CX85" s="424"/>
      <c r="CY85" s="424"/>
      <c r="CZ85" s="424"/>
      <c r="DA85" s="361"/>
      <c r="DB85" s="361"/>
      <c r="DD85" s="408"/>
      <c r="DE85" s="408"/>
      <c r="DF85" s="408"/>
      <c r="DG85" s="408"/>
    </row>
    <row r="86" spans="1:111" ht="24" customHeight="1">
      <c r="A86" s="441" t="s">
        <v>622</v>
      </c>
      <c r="B86" s="383">
        <v>600</v>
      </c>
      <c r="C86" s="569"/>
      <c r="D86" s="569"/>
      <c r="E86" s="569"/>
      <c r="F86" s="569"/>
      <c r="G86" s="569"/>
      <c r="H86" s="569"/>
      <c r="I86" s="569"/>
      <c r="J86" s="569"/>
      <c r="K86" s="569"/>
      <c r="L86" s="569"/>
      <c r="M86" s="569"/>
      <c r="N86" s="569"/>
      <c r="O86" s="569"/>
      <c r="P86" s="569"/>
      <c r="Q86" s="569"/>
      <c r="R86" s="569"/>
      <c r="S86" s="569"/>
      <c r="T86" s="569"/>
      <c r="U86" s="569"/>
      <c r="V86" s="569"/>
      <c r="W86" s="569"/>
      <c r="X86" s="569"/>
      <c r="Y86" s="569"/>
      <c r="Z86" s="569"/>
      <c r="AA86" s="569"/>
      <c r="AB86" s="569"/>
      <c r="AC86" s="569"/>
      <c r="AD86" s="569"/>
      <c r="AE86" s="569"/>
      <c r="AF86" s="569"/>
      <c r="AG86" s="569"/>
      <c r="AH86" s="569"/>
      <c r="AI86" s="569"/>
      <c r="AJ86" s="569"/>
      <c r="AK86" s="569"/>
      <c r="AL86" s="569"/>
      <c r="AM86" s="569"/>
      <c r="AN86" s="569"/>
      <c r="AO86" s="569"/>
      <c r="AP86" s="569"/>
      <c r="AQ86" s="569"/>
      <c r="AR86" s="569"/>
      <c r="AS86" s="569"/>
      <c r="AT86" s="569"/>
      <c r="AU86" s="569"/>
      <c r="AV86" s="569"/>
      <c r="AW86" s="569"/>
      <c r="AX86" s="569"/>
      <c r="AY86" s="569"/>
      <c r="AZ86" s="569"/>
      <c r="BA86" s="569"/>
      <c r="BB86" s="569"/>
      <c r="BC86" s="569"/>
      <c r="BD86" s="569"/>
      <c r="BE86" s="569"/>
      <c r="BF86" s="569"/>
      <c r="BG86" s="569"/>
      <c r="BH86" s="569"/>
      <c r="BI86" s="569"/>
      <c r="BJ86" s="569"/>
      <c r="BK86" s="569"/>
      <c r="BL86" s="569"/>
      <c r="BM86" s="569"/>
      <c r="BN86" s="569"/>
      <c r="BO86" s="569"/>
      <c r="BP86" s="569"/>
      <c r="BQ86" s="569"/>
      <c r="BR86" s="569"/>
      <c r="BS86" s="569"/>
      <c r="BT86" s="569"/>
      <c r="BU86" s="569"/>
      <c r="BV86" s="569"/>
      <c r="BW86" s="569"/>
      <c r="BX86" s="569"/>
      <c r="BY86" s="569"/>
      <c r="BZ86" s="569"/>
      <c r="CA86" s="569"/>
      <c r="CB86" s="569"/>
      <c r="CC86" s="569"/>
      <c r="CD86" s="569"/>
      <c r="CE86" s="569"/>
      <c r="CF86" s="569"/>
      <c r="CG86" s="569"/>
      <c r="CH86" s="569"/>
      <c r="CI86" s="569"/>
      <c r="CJ86" s="569"/>
      <c r="CK86" s="569"/>
      <c r="CL86" s="569"/>
      <c r="CM86" s="569"/>
      <c r="CN86" s="569"/>
      <c r="CO86" s="569"/>
      <c r="CP86" s="569"/>
      <c r="CQ86" s="569"/>
      <c r="CR86" s="569"/>
      <c r="CS86" s="569"/>
      <c r="CT86" s="569"/>
      <c r="CU86" s="569"/>
      <c r="CV86" s="569"/>
      <c r="CW86" s="421"/>
      <c r="CX86" s="424"/>
      <c r="CY86" s="424"/>
      <c r="CZ86" s="409"/>
      <c r="DA86" s="361"/>
      <c r="DB86" s="361"/>
      <c r="DD86" s="408"/>
      <c r="DE86" s="408"/>
      <c r="DF86" s="408"/>
      <c r="DG86" s="408"/>
    </row>
    <row r="87" spans="1:111" ht="24" customHeight="1">
      <c r="A87" s="442" t="s">
        <v>623</v>
      </c>
      <c r="B87" s="383">
        <v>610</v>
      </c>
      <c r="C87" s="569"/>
      <c r="D87" s="569"/>
      <c r="E87" s="569"/>
      <c r="F87" s="569"/>
      <c r="G87" s="569"/>
      <c r="H87" s="569"/>
      <c r="I87" s="569"/>
      <c r="J87" s="569"/>
      <c r="K87" s="569"/>
      <c r="L87" s="569"/>
      <c r="M87" s="569"/>
      <c r="N87" s="569"/>
      <c r="O87" s="569"/>
      <c r="P87" s="569"/>
      <c r="Q87" s="569"/>
      <c r="R87" s="569"/>
      <c r="S87" s="569"/>
      <c r="T87" s="569"/>
      <c r="U87" s="569"/>
      <c r="V87" s="569"/>
      <c r="W87" s="569"/>
      <c r="X87" s="569"/>
      <c r="Y87" s="569"/>
      <c r="Z87" s="569"/>
      <c r="AA87" s="569"/>
      <c r="AB87" s="569"/>
      <c r="AC87" s="569"/>
      <c r="AD87" s="569"/>
      <c r="AE87" s="569"/>
      <c r="AF87" s="569"/>
      <c r="AG87" s="569"/>
      <c r="AH87" s="569"/>
      <c r="AI87" s="569"/>
      <c r="AJ87" s="569"/>
      <c r="AK87" s="569"/>
      <c r="AL87" s="569"/>
      <c r="AM87" s="569"/>
      <c r="AN87" s="569"/>
      <c r="AO87" s="569"/>
      <c r="AP87" s="569"/>
      <c r="AQ87" s="569"/>
      <c r="AR87" s="569"/>
      <c r="AS87" s="569"/>
      <c r="AT87" s="569"/>
      <c r="AU87" s="569"/>
      <c r="AV87" s="569"/>
      <c r="AW87" s="569"/>
      <c r="AX87" s="569"/>
      <c r="AY87" s="569"/>
      <c r="AZ87" s="569"/>
      <c r="BA87" s="569"/>
      <c r="BB87" s="569"/>
      <c r="BC87" s="569"/>
      <c r="BD87" s="569"/>
      <c r="BE87" s="569"/>
      <c r="BF87" s="569"/>
      <c r="BG87" s="569"/>
      <c r="BH87" s="569"/>
      <c r="BI87" s="569"/>
      <c r="BJ87" s="569"/>
      <c r="BK87" s="569"/>
      <c r="BL87" s="569"/>
      <c r="BM87" s="569"/>
      <c r="BN87" s="569"/>
      <c r="BO87" s="569"/>
      <c r="BP87" s="569"/>
      <c r="BQ87" s="569"/>
      <c r="BR87" s="569"/>
      <c r="BS87" s="569"/>
      <c r="BT87" s="569"/>
      <c r="BU87" s="569"/>
      <c r="BV87" s="569"/>
      <c r="BW87" s="569"/>
      <c r="BX87" s="569"/>
      <c r="BY87" s="569"/>
      <c r="BZ87" s="569"/>
      <c r="CA87" s="569"/>
      <c r="CB87" s="569"/>
      <c r="CC87" s="569"/>
      <c r="CD87" s="569"/>
      <c r="CE87" s="569"/>
      <c r="CF87" s="569"/>
      <c r="CG87" s="569"/>
      <c r="CH87" s="569"/>
      <c r="CI87" s="569"/>
      <c r="CJ87" s="569"/>
      <c r="CK87" s="569"/>
      <c r="CL87" s="569"/>
      <c r="CM87" s="569"/>
      <c r="CN87" s="569"/>
      <c r="CO87" s="569"/>
      <c r="CP87" s="569"/>
      <c r="CQ87" s="569"/>
      <c r="CR87" s="569"/>
      <c r="CS87" s="569"/>
      <c r="CT87" s="569"/>
      <c r="CU87" s="569"/>
      <c r="CV87" s="569"/>
      <c r="CW87" s="421"/>
      <c r="CX87" s="424"/>
      <c r="CY87" s="424"/>
      <c r="CZ87" s="409"/>
      <c r="DA87" s="361"/>
      <c r="DB87" s="361"/>
      <c r="DD87" s="408"/>
      <c r="DE87" s="408"/>
      <c r="DF87" s="408"/>
      <c r="DG87" s="408"/>
    </row>
    <row r="88" spans="1:111" ht="24" customHeight="1">
      <c r="A88" s="441" t="s">
        <v>624</v>
      </c>
      <c r="B88" s="383">
        <v>620</v>
      </c>
      <c r="C88" s="569"/>
      <c r="D88" s="569"/>
      <c r="E88" s="569"/>
      <c r="F88" s="569"/>
      <c r="G88" s="569"/>
      <c r="H88" s="569"/>
      <c r="I88" s="569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569"/>
      <c r="U88" s="569"/>
      <c r="V88" s="569"/>
      <c r="W88" s="569"/>
      <c r="X88" s="569"/>
      <c r="Y88" s="569"/>
      <c r="Z88" s="569"/>
      <c r="AA88" s="569"/>
      <c r="AB88" s="569"/>
      <c r="AC88" s="569"/>
      <c r="AD88" s="569"/>
      <c r="AE88" s="569"/>
      <c r="AF88" s="569"/>
      <c r="AG88" s="569"/>
      <c r="AH88" s="569"/>
      <c r="AI88" s="569"/>
      <c r="AJ88" s="569"/>
      <c r="AK88" s="569"/>
      <c r="AL88" s="569"/>
      <c r="AM88" s="569"/>
      <c r="AN88" s="569"/>
      <c r="AO88" s="569"/>
      <c r="AP88" s="569"/>
      <c r="AQ88" s="569"/>
      <c r="AR88" s="569"/>
      <c r="AS88" s="569"/>
      <c r="AT88" s="569"/>
      <c r="AU88" s="569"/>
      <c r="AV88" s="569"/>
      <c r="AW88" s="569"/>
      <c r="AX88" s="569"/>
      <c r="AY88" s="569"/>
      <c r="AZ88" s="569"/>
      <c r="BA88" s="569"/>
      <c r="BB88" s="569"/>
      <c r="BC88" s="569"/>
      <c r="BD88" s="569"/>
      <c r="BE88" s="569"/>
      <c r="BF88" s="569"/>
      <c r="BG88" s="569"/>
      <c r="BH88" s="569"/>
      <c r="BI88" s="569"/>
      <c r="BJ88" s="569"/>
      <c r="BK88" s="569"/>
      <c r="BL88" s="569"/>
      <c r="BM88" s="569"/>
      <c r="BN88" s="569"/>
      <c r="BO88" s="569"/>
      <c r="BP88" s="569"/>
      <c r="BQ88" s="569"/>
      <c r="BR88" s="569"/>
      <c r="BS88" s="569"/>
      <c r="BT88" s="569"/>
      <c r="BU88" s="569"/>
      <c r="BV88" s="569"/>
      <c r="BW88" s="569"/>
      <c r="BX88" s="569"/>
      <c r="BY88" s="569"/>
      <c r="BZ88" s="569"/>
      <c r="CA88" s="569"/>
      <c r="CB88" s="569"/>
      <c r="CC88" s="569"/>
      <c r="CD88" s="569"/>
      <c r="CE88" s="569"/>
      <c r="CF88" s="569"/>
      <c r="CG88" s="569"/>
      <c r="CH88" s="569"/>
      <c r="CI88" s="569"/>
      <c r="CJ88" s="569"/>
      <c r="CK88" s="569"/>
      <c r="CL88" s="569"/>
      <c r="CM88" s="569"/>
      <c r="CN88" s="569"/>
      <c r="CO88" s="569"/>
      <c r="CP88" s="569"/>
      <c r="CQ88" s="569"/>
      <c r="CR88" s="569"/>
      <c r="CS88" s="569"/>
      <c r="CT88" s="569"/>
      <c r="CU88" s="569"/>
      <c r="CV88" s="569"/>
      <c r="CW88" s="421"/>
      <c r="CX88" s="424"/>
      <c r="CY88" s="424"/>
      <c r="CZ88" s="409"/>
      <c r="DA88" s="361"/>
      <c r="DB88" s="361"/>
      <c r="DD88" s="408"/>
      <c r="DE88" s="408"/>
      <c r="DF88" s="408"/>
      <c r="DG88" s="408"/>
    </row>
    <row r="89" spans="1:111" ht="24" customHeight="1">
      <c r="A89" s="441" t="s">
        <v>625</v>
      </c>
      <c r="B89" s="383">
        <v>630</v>
      </c>
      <c r="C89" s="569"/>
      <c r="D89" s="569"/>
      <c r="E89" s="569"/>
      <c r="F89" s="569"/>
      <c r="G89" s="569"/>
      <c r="H89" s="569"/>
      <c r="I89" s="569"/>
      <c r="J89" s="569"/>
      <c r="K89" s="569"/>
      <c r="L89" s="569"/>
      <c r="M89" s="569"/>
      <c r="N89" s="569"/>
      <c r="O89" s="569"/>
      <c r="P89" s="569"/>
      <c r="Q89" s="569"/>
      <c r="R89" s="569"/>
      <c r="S89" s="569"/>
      <c r="T89" s="569"/>
      <c r="U89" s="569"/>
      <c r="V89" s="569"/>
      <c r="W89" s="569"/>
      <c r="X89" s="569"/>
      <c r="Y89" s="569"/>
      <c r="Z89" s="569"/>
      <c r="AA89" s="569"/>
      <c r="AB89" s="569"/>
      <c r="AC89" s="569"/>
      <c r="AD89" s="569"/>
      <c r="AE89" s="569"/>
      <c r="AF89" s="569"/>
      <c r="AG89" s="569"/>
      <c r="AH89" s="569"/>
      <c r="AI89" s="569"/>
      <c r="AJ89" s="569"/>
      <c r="AK89" s="569"/>
      <c r="AL89" s="569"/>
      <c r="AM89" s="569"/>
      <c r="AN89" s="569"/>
      <c r="AO89" s="569"/>
      <c r="AP89" s="569"/>
      <c r="AQ89" s="569"/>
      <c r="AR89" s="569"/>
      <c r="AS89" s="569"/>
      <c r="AT89" s="569"/>
      <c r="AU89" s="569"/>
      <c r="AV89" s="569"/>
      <c r="AW89" s="569"/>
      <c r="AX89" s="569"/>
      <c r="AY89" s="569"/>
      <c r="AZ89" s="569"/>
      <c r="BA89" s="569"/>
      <c r="BB89" s="569"/>
      <c r="BC89" s="569"/>
      <c r="BD89" s="569"/>
      <c r="BE89" s="569"/>
      <c r="BF89" s="569"/>
      <c r="BG89" s="569"/>
      <c r="BH89" s="569"/>
      <c r="BI89" s="569"/>
      <c r="BJ89" s="569"/>
      <c r="BK89" s="569"/>
      <c r="BL89" s="569"/>
      <c r="BM89" s="569"/>
      <c r="BN89" s="569"/>
      <c r="BO89" s="569"/>
      <c r="BP89" s="569"/>
      <c r="BQ89" s="569"/>
      <c r="BR89" s="569"/>
      <c r="BS89" s="569"/>
      <c r="BT89" s="569"/>
      <c r="BU89" s="569"/>
      <c r="BV89" s="569"/>
      <c r="BW89" s="569"/>
      <c r="BX89" s="569"/>
      <c r="BY89" s="569"/>
      <c r="BZ89" s="569"/>
      <c r="CA89" s="569"/>
      <c r="CB89" s="569"/>
      <c r="CC89" s="569"/>
      <c r="CD89" s="569"/>
      <c r="CE89" s="569"/>
      <c r="CF89" s="569"/>
      <c r="CG89" s="569"/>
      <c r="CH89" s="569"/>
      <c r="CI89" s="569"/>
      <c r="CJ89" s="569"/>
      <c r="CK89" s="569"/>
      <c r="CL89" s="569"/>
      <c r="CM89" s="569"/>
      <c r="CN89" s="569"/>
      <c r="CO89" s="569"/>
      <c r="CP89" s="569"/>
      <c r="CQ89" s="569"/>
      <c r="CR89" s="569"/>
      <c r="CS89" s="569"/>
      <c r="CT89" s="569"/>
      <c r="CU89" s="569"/>
      <c r="CV89" s="569"/>
      <c r="CW89" s="421"/>
      <c r="CX89" s="424"/>
      <c r="CY89" s="424"/>
      <c r="CZ89" s="409"/>
      <c r="DA89" s="361"/>
      <c r="DB89" s="361"/>
      <c r="DD89" s="408"/>
      <c r="DE89" s="408"/>
      <c r="DF89" s="408"/>
      <c r="DG89" s="408"/>
    </row>
    <row r="90" spans="1:111" ht="24" customHeight="1">
      <c r="A90" s="441" t="s">
        <v>626</v>
      </c>
      <c r="B90" s="383">
        <v>640</v>
      </c>
      <c r="C90" s="569"/>
      <c r="D90" s="569"/>
      <c r="E90" s="569"/>
      <c r="F90" s="569"/>
      <c r="G90" s="569"/>
      <c r="H90" s="569"/>
      <c r="I90" s="569"/>
      <c r="J90" s="569"/>
      <c r="K90" s="569"/>
      <c r="L90" s="569"/>
      <c r="M90" s="569"/>
      <c r="N90" s="569"/>
      <c r="O90" s="569"/>
      <c r="P90" s="569"/>
      <c r="Q90" s="569"/>
      <c r="R90" s="569"/>
      <c r="S90" s="569"/>
      <c r="T90" s="569"/>
      <c r="U90" s="569"/>
      <c r="V90" s="569"/>
      <c r="W90" s="569"/>
      <c r="X90" s="569"/>
      <c r="Y90" s="569"/>
      <c r="Z90" s="569"/>
      <c r="AA90" s="569"/>
      <c r="AB90" s="569"/>
      <c r="AC90" s="569"/>
      <c r="AD90" s="569"/>
      <c r="AE90" s="569"/>
      <c r="AF90" s="569"/>
      <c r="AG90" s="569"/>
      <c r="AH90" s="569"/>
      <c r="AI90" s="569"/>
      <c r="AJ90" s="569"/>
      <c r="AK90" s="569"/>
      <c r="AL90" s="569"/>
      <c r="AM90" s="569"/>
      <c r="AN90" s="569"/>
      <c r="AO90" s="569"/>
      <c r="AP90" s="569"/>
      <c r="AQ90" s="569"/>
      <c r="AR90" s="569"/>
      <c r="AS90" s="569"/>
      <c r="AT90" s="569"/>
      <c r="AU90" s="569"/>
      <c r="AV90" s="569"/>
      <c r="AW90" s="569"/>
      <c r="AX90" s="569"/>
      <c r="AY90" s="569"/>
      <c r="AZ90" s="569"/>
      <c r="BA90" s="569"/>
      <c r="BB90" s="569"/>
      <c r="BC90" s="569"/>
      <c r="BD90" s="569"/>
      <c r="BE90" s="569"/>
      <c r="BF90" s="569"/>
      <c r="BG90" s="569"/>
      <c r="BH90" s="569"/>
      <c r="BI90" s="569"/>
      <c r="BJ90" s="569"/>
      <c r="BK90" s="569"/>
      <c r="BL90" s="569"/>
      <c r="BM90" s="569"/>
      <c r="BN90" s="569"/>
      <c r="BO90" s="569"/>
      <c r="BP90" s="569"/>
      <c r="BQ90" s="569"/>
      <c r="BR90" s="569"/>
      <c r="BS90" s="569"/>
      <c r="BT90" s="569"/>
      <c r="BU90" s="569"/>
      <c r="BV90" s="569"/>
      <c r="BW90" s="569"/>
      <c r="BX90" s="569"/>
      <c r="BY90" s="569"/>
      <c r="BZ90" s="569"/>
      <c r="CA90" s="569"/>
      <c r="CB90" s="572"/>
      <c r="CC90" s="572"/>
      <c r="CD90" s="572"/>
      <c r="CE90" s="572"/>
      <c r="CF90" s="572"/>
      <c r="CG90" s="572"/>
      <c r="CH90" s="572"/>
      <c r="CI90" s="572"/>
      <c r="CJ90" s="572"/>
      <c r="CK90" s="572"/>
      <c r="CL90" s="572"/>
      <c r="CM90" s="572"/>
      <c r="CN90" s="572"/>
      <c r="CO90" s="572"/>
      <c r="CP90" s="572"/>
      <c r="CQ90" s="572"/>
      <c r="CR90" s="572"/>
      <c r="CS90" s="572"/>
      <c r="CT90" s="572"/>
      <c r="CU90" s="572"/>
      <c r="CV90" s="569"/>
      <c r="CW90" s="421"/>
      <c r="CX90" s="424"/>
      <c r="CY90" s="424"/>
      <c r="CZ90" s="409"/>
      <c r="DA90" s="361"/>
      <c r="DB90" s="361"/>
      <c r="DD90" s="408"/>
      <c r="DE90" s="408"/>
      <c r="DF90" s="408"/>
      <c r="DG90" s="408"/>
    </row>
    <row r="91" spans="1:111" ht="24" customHeight="1">
      <c r="A91" s="441" t="s">
        <v>627</v>
      </c>
      <c r="B91" s="383">
        <v>650</v>
      </c>
      <c r="C91" s="569"/>
      <c r="D91" s="569"/>
      <c r="E91" s="569"/>
      <c r="F91" s="569"/>
      <c r="G91" s="569"/>
      <c r="H91" s="569"/>
      <c r="I91" s="569"/>
      <c r="J91" s="569"/>
      <c r="K91" s="569"/>
      <c r="L91" s="569"/>
      <c r="M91" s="569"/>
      <c r="N91" s="569"/>
      <c r="O91" s="569"/>
      <c r="P91" s="569"/>
      <c r="Q91" s="569"/>
      <c r="R91" s="569"/>
      <c r="S91" s="569"/>
      <c r="T91" s="569"/>
      <c r="U91" s="569"/>
      <c r="V91" s="569"/>
      <c r="W91" s="569"/>
      <c r="X91" s="569"/>
      <c r="Y91" s="569"/>
      <c r="Z91" s="569"/>
      <c r="AA91" s="569"/>
      <c r="AB91" s="569"/>
      <c r="AC91" s="569"/>
      <c r="AD91" s="569"/>
      <c r="AE91" s="569"/>
      <c r="AF91" s="569"/>
      <c r="AG91" s="569"/>
      <c r="AH91" s="569"/>
      <c r="AI91" s="569"/>
      <c r="AJ91" s="569"/>
      <c r="AK91" s="569"/>
      <c r="AL91" s="569"/>
      <c r="AM91" s="569"/>
      <c r="AN91" s="569"/>
      <c r="AO91" s="569"/>
      <c r="AP91" s="569"/>
      <c r="AQ91" s="569"/>
      <c r="AR91" s="569"/>
      <c r="AS91" s="569"/>
      <c r="AT91" s="569"/>
      <c r="AU91" s="569"/>
      <c r="AV91" s="569"/>
      <c r="AW91" s="569"/>
      <c r="AX91" s="569"/>
      <c r="AY91" s="569"/>
      <c r="AZ91" s="569"/>
      <c r="BA91" s="569"/>
      <c r="BB91" s="569"/>
      <c r="BC91" s="569"/>
      <c r="BD91" s="569"/>
      <c r="BE91" s="569"/>
      <c r="BF91" s="569"/>
      <c r="BG91" s="569"/>
      <c r="BH91" s="569"/>
      <c r="BI91" s="569"/>
      <c r="BJ91" s="569"/>
      <c r="BK91" s="569"/>
      <c r="BL91" s="569"/>
      <c r="BM91" s="569"/>
      <c r="BN91" s="569"/>
      <c r="BO91" s="569"/>
      <c r="BP91" s="569"/>
      <c r="BQ91" s="569"/>
      <c r="BR91" s="569"/>
      <c r="BS91" s="569"/>
      <c r="BT91" s="569"/>
      <c r="BU91" s="569"/>
      <c r="BV91" s="569"/>
      <c r="BW91" s="569"/>
      <c r="BX91" s="569"/>
      <c r="BY91" s="569"/>
      <c r="BZ91" s="569"/>
      <c r="CA91" s="569"/>
      <c r="CB91" s="572"/>
      <c r="CC91" s="572"/>
      <c r="CD91" s="572"/>
      <c r="CE91" s="572"/>
      <c r="CF91" s="572"/>
      <c r="CG91" s="572"/>
      <c r="CH91" s="572"/>
      <c r="CI91" s="572"/>
      <c r="CJ91" s="572"/>
      <c r="CK91" s="572"/>
      <c r="CL91" s="572"/>
      <c r="CM91" s="572"/>
      <c r="CN91" s="572"/>
      <c r="CO91" s="572"/>
      <c r="CP91" s="572"/>
      <c r="CQ91" s="572"/>
      <c r="CR91" s="572"/>
      <c r="CS91" s="572"/>
      <c r="CT91" s="572"/>
      <c r="CU91" s="572"/>
      <c r="CV91" s="569"/>
      <c r="CW91" s="421"/>
      <c r="CX91" s="424"/>
      <c r="CY91" s="424"/>
      <c r="CZ91" s="409"/>
      <c r="DA91" s="361"/>
      <c r="DB91" s="361"/>
      <c r="DD91" s="408"/>
      <c r="DE91" s="408"/>
      <c r="DF91" s="408"/>
      <c r="DG91" s="408"/>
    </row>
    <row r="92" spans="1:111" ht="24" customHeight="1">
      <c r="A92" s="441" t="s">
        <v>628</v>
      </c>
      <c r="B92" s="383">
        <v>660</v>
      </c>
      <c r="C92" s="569"/>
      <c r="D92" s="569"/>
      <c r="E92" s="569"/>
      <c r="F92" s="569"/>
      <c r="G92" s="569"/>
      <c r="H92" s="569"/>
      <c r="I92" s="569"/>
      <c r="J92" s="569"/>
      <c r="K92" s="569"/>
      <c r="L92" s="569"/>
      <c r="M92" s="569"/>
      <c r="N92" s="569"/>
      <c r="O92" s="569"/>
      <c r="P92" s="569"/>
      <c r="Q92" s="569"/>
      <c r="R92" s="569"/>
      <c r="S92" s="569"/>
      <c r="T92" s="569"/>
      <c r="U92" s="569"/>
      <c r="V92" s="569"/>
      <c r="W92" s="569"/>
      <c r="X92" s="569"/>
      <c r="Y92" s="569"/>
      <c r="Z92" s="569"/>
      <c r="AA92" s="569"/>
      <c r="AB92" s="569"/>
      <c r="AC92" s="569"/>
      <c r="AD92" s="569"/>
      <c r="AE92" s="569"/>
      <c r="AF92" s="569"/>
      <c r="AG92" s="569"/>
      <c r="AH92" s="569"/>
      <c r="AI92" s="569"/>
      <c r="AJ92" s="569"/>
      <c r="AK92" s="569"/>
      <c r="AL92" s="569"/>
      <c r="AM92" s="569"/>
      <c r="AN92" s="569"/>
      <c r="AO92" s="569"/>
      <c r="AP92" s="569"/>
      <c r="AQ92" s="569"/>
      <c r="AR92" s="569"/>
      <c r="AS92" s="569"/>
      <c r="AT92" s="569"/>
      <c r="AU92" s="569"/>
      <c r="AV92" s="569"/>
      <c r="AW92" s="569"/>
      <c r="AX92" s="569"/>
      <c r="AY92" s="569"/>
      <c r="AZ92" s="569"/>
      <c r="BA92" s="569"/>
      <c r="BB92" s="569"/>
      <c r="BC92" s="569"/>
      <c r="BD92" s="569"/>
      <c r="BE92" s="569"/>
      <c r="BF92" s="569"/>
      <c r="BG92" s="569"/>
      <c r="BH92" s="569"/>
      <c r="BI92" s="569"/>
      <c r="BJ92" s="569"/>
      <c r="BK92" s="569"/>
      <c r="BL92" s="569"/>
      <c r="BM92" s="569"/>
      <c r="BN92" s="569"/>
      <c r="BO92" s="569"/>
      <c r="BP92" s="569"/>
      <c r="BQ92" s="569"/>
      <c r="BR92" s="569"/>
      <c r="BS92" s="569"/>
      <c r="BT92" s="569"/>
      <c r="BU92" s="569"/>
      <c r="BV92" s="569"/>
      <c r="BW92" s="569"/>
      <c r="BX92" s="569"/>
      <c r="BY92" s="569"/>
      <c r="BZ92" s="569"/>
      <c r="CA92" s="569"/>
      <c r="CB92" s="572"/>
      <c r="CC92" s="572"/>
      <c r="CD92" s="572"/>
      <c r="CE92" s="572"/>
      <c r="CF92" s="572"/>
      <c r="CG92" s="572"/>
      <c r="CH92" s="572"/>
      <c r="CI92" s="572"/>
      <c r="CJ92" s="572"/>
      <c r="CK92" s="572"/>
      <c r="CL92" s="572"/>
      <c r="CM92" s="572"/>
      <c r="CN92" s="572"/>
      <c r="CO92" s="572"/>
      <c r="CP92" s="572"/>
      <c r="CQ92" s="572"/>
      <c r="CR92" s="572"/>
      <c r="CS92" s="572"/>
      <c r="CT92" s="572"/>
      <c r="CU92" s="572"/>
      <c r="CV92" s="569"/>
      <c r="CW92" s="421"/>
      <c r="CX92" s="424"/>
      <c r="CY92" s="424"/>
      <c r="CZ92" s="409"/>
      <c r="DA92" s="361"/>
      <c r="DB92" s="361"/>
      <c r="DD92" s="408"/>
      <c r="DE92" s="408"/>
      <c r="DF92" s="408"/>
      <c r="DG92" s="408"/>
    </row>
    <row r="93" spans="1:111" ht="24" customHeight="1">
      <c r="A93" s="441" t="s">
        <v>629</v>
      </c>
      <c r="B93" s="383">
        <v>670</v>
      </c>
      <c r="C93" s="569"/>
      <c r="D93" s="569"/>
      <c r="E93" s="569"/>
      <c r="F93" s="569"/>
      <c r="G93" s="569"/>
      <c r="H93" s="569"/>
      <c r="I93" s="569"/>
      <c r="J93" s="569"/>
      <c r="K93" s="569"/>
      <c r="L93" s="569"/>
      <c r="M93" s="569"/>
      <c r="N93" s="569"/>
      <c r="O93" s="569"/>
      <c r="P93" s="569"/>
      <c r="Q93" s="569"/>
      <c r="R93" s="569"/>
      <c r="S93" s="569"/>
      <c r="T93" s="569"/>
      <c r="U93" s="569"/>
      <c r="V93" s="569"/>
      <c r="W93" s="569"/>
      <c r="X93" s="569"/>
      <c r="Y93" s="569"/>
      <c r="Z93" s="569"/>
      <c r="AA93" s="569"/>
      <c r="AB93" s="569"/>
      <c r="AC93" s="569"/>
      <c r="AD93" s="569"/>
      <c r="AE93" s="569"/>
      <c r="AF93" s="569"/>
      <c r="AG93" s="569"/>
      <c r="AH93" s="569"/>
      <c r="AI93" s="569"/>
      <c r="AJ93" s="569"/>
      <c r="AK93" s="569"/>
      <c r="AL93" s="569"/>
      <c r="AM93" s="569"/>
      <c r="AN93" s="569"/>
      <c r="AO93" s="569"/>
      <c r="AP93" s="569"/>
      <c r="AQ93" s="569"/>
      <c r="AR93" s="569"/>
      <c r="AS93" s="569"/>
      <c r="AT93" s="569"/>
      <c r="AU93" s="569"/>
      <c r="AV93" s="569"/>
      <c r="AW93" s="569"/>
      <c r="AX93" s="569"/>
      <c r="AY93" s="569"/>
      <c r="AZ93" s="569"/>
      <c r="BA93" s="569"/>
      <c r="BB93" s="569"/>
      <c r="BC93" s="569"/>
      <c r="BD93" s="569"/>
      <c r="BE93" s="569"/>
      <c r="BF93" s="569"/>
      <c r="BG93" s="569"/>
      <c r="BH93" s="569"/>
      <c r="BI93" s="569"/>
      <c r="BJ93" s="569"/>
      <c r="BK93" s="569"/>
      <c r="BL93" s="569"/>
      <c r="BM93" s="569"/>
      <c r="BN93" s="569"/>
      <c r="BO93" s="569"/>
      <c r="BP93" s="569"/>
      <c r="BQ93" s="569"/>
      <c r="BR93" s="569"/>
      <c r="BS93" s="569"/>
      <c r="BT93" s="569"/>
      <c r="BU93" s="569"/>
      <c r="BV93" s="569"/>
      <c r="BW93" s="569"/>
      <c r="BX93" s="569"/>
      <c r="BY93" s="569"/>
      <c r="BZ93" s="569"/>
      <c r="CA93" s="569"/>
      <c r="CB93" s="572"/>
      <c r="CC93" s="572"/>
      <c r="CD93" s="572"/>
      <c r="CE93" s="572"/>
      <c r="CF93" s="572"/>
      <c r="CG93" s="572"/>
      <c r="CH93" s="572"/>
      <c r="CI93" s="572"/>
      <c r="CJ93" s="572"/>
      <c r="CK93" s="572"/>
      <c r="CL93" s="572"/>
      <c r="CM93" s="572"/>
      <c r="CN93" s="572"/>
      <c r="CO93" s="572"/>
      <c r="CP93" s="572"/>
      <c r="CQ93" s="572"/>
      <c r="CR93" s="572"/>
      <c r="CS93" s="572"/>
      <c r="CT93" s="572"/>
      <c r="CU93" s="572"/>
      <c r="CV93" s="569"/>
      <c r="CW93" s="421"/>
      <c r="CX93" s="424"/>
      <c r="CY93" s="424"/>
      <c r="CZ93" s="409"/>
      <c r="DA93" s="361"/>
      <c r="DB93" s="361"/>
      <c r="DD93" s="408"/>
      <c r="DE93" s="408"/>
      <c r="DF93" s="408"/>
      <c r="DG93" s="408"/>
    </row>
    <row r="94" spans="1:111" ht="24" customHeight="1">
      <c r="A94" s="441" t="s">
        <v>630</v>
      </c>
      <c r="B94" s="383">
        <v>680</v>
      </c>
      <c r="C94" s="569"/>
      <c r="D94" s="569"/>
      <c r="E94" s="569"/>
      <c r="F94" s="569"/>
      <c r="G94" s="569"/>
      <c r="H94" s="569"/>
      <c r="I94" s="569"/>
      <c r="J94" s="569"/>
      <c r="K94" s="569"/>
      <c r="L94" s="569"/>
      <c r="M94" s="569"/>
      <c r="N94" s="569"/>
      <c r="O94" s="569"/>
      <c r="P94" s="569"/>
      <c r="Q94" s="569"/>
      <c r="R94" s="569"/>
      <c r="S94" s="569"/>
      <c r="T94" s="569"/>
      <c r="U94" s="569"/>
      <c r="V94" s="569"/>
      <c r="W94" s="569"/>
      <c r="X94" s="569"/>
      <c r="Y94" s="569"/>
      <c r="Z94" s="569"/>
      <c r="AA94" s="569"/>
      <c r="AB94" s="569"/>
      <c r="AC94" s="569"/>
      <c r="AD94" s="569"/>
      <c r="AE94" s="569"/>
      <c r="AF94" s="569"/>
      <c r="AG94" s="569"/>
      <c r="AH94" s="569"/>
      <c r="AI94" s="569"/>
      <c r="AJ94" s="569"/>
      <c r="AK94" s="569"/>
      <c r="AL94" s="569"/>
      <c r="AM94" s="569"/>
      <c r="AN94" s="569"/>
      <c r="AO94" s="569"/>
      <c r="AP94" s="569"/>
      <c r="AQ94" s="569"/>
      <c r="AR94" s="569"/>
      <c r="AS94" s="569"/>
      <c r="AT94" s="569"/>
      <c r="AU94" s="569"/>
      <c r="AV94" s="569"/>
      <c r="AW94" s="569"/>
      <c r="AX94" s="569"/>
      <c r="AY94" s="569"/>
      <c r="AZ94" s="569"/>
      <c r="BA94" s="569"/>
      <c r="BB94" s="569"/>
      <c r="BC94" s="569"/>
      <c r="BD94" s="569"/>
      <c r="BE94" s="569"/>
      <c r="BF94" s="569"/>
      <c r="BG94" s="569"/>
      <c r="BH94" s="569"/>
      <c r="BI94" s="569"/>
      <c r="BJ94" s="569"/>
      <c r="BK94" s="569"/>
      <c r="BL94" s="569"/>
      <c r="BM94" s="569"/>
      <c r="BN94" s="569"/>
      <c r="BO94" s="569"/>
      <c r="BP94" s="569"/>
      <c r="BQ94" s="569"/>
      <c r="BR94" s="569"/>
      <c r="BS94" s="569"/>
      <c r="BT94" s="569"/>
      <c r="BU94" s="569"/>
      <c r="BV94" s="569"/>
      <c r="BW94" s="569"/>
      <c r="BX94" s="569"/>
      <c r="BY94" s="569"/>
      <c r="BZ94" s="569"/>
      <c r="CA94" s="569"/>
      <c r="CB94" s="572"/>
      <c r="CC94" s="572"/>
      <c r="CD94" s="572"/>
      <c r="CE94" s="572"/>
      <c r="CF94" s="572"/>
      <c r="CG94" s="572"/>
      <c r="CH94" s="572"/>
      <c r="CI94" s="572"/>
      <c r="CJ94" s="572"/>
      <c r="CK94" s="572"/>
      <c r="CL94" s="572"/>
      <c r="CM94" s="572"/>
      <c r="CN94" s="572"/>
      <c r="CO94" s="572"/>
      <c r="CP94" s="572"/>
      <c r="CQ94" s="572"/>
      <c r="CR94" s="572"/>
      <c r="CS94" s="572"/>
      <c r="CT94" s="572"/>
      <c r="CU94" s="572"/>
      <c r="CV94" s="569"/>
      <c r="CW94" s="421"/>
      <c r="CX94" s="424"/>
      <c r="CY94" s="424"/>
      <c r="CZ94" s="409"/>
      <c r="DA94" s="361"/>
      <c r="DB94" s="361"/>
      <c r="DD94" s="408"/>
      <c r="DE94" s="408"/>
      <c r="DF94" s="408"/>
      <c r="DG94" s="408"/>
    </row>
    <row r="95" spans="1:111" ht="24" customHeight="1">
      <c r="A95" s="441" t="s">
        <v>631</v>
      </c>
      <c r="B95" s="383">
        <v>690</v>
      </c>
      <c r="C95" s="569"/>
      <c r="D95" s="569"/>
      <c r="E95" s="569"/>
      <c r="F95" s="569"/>
      <c r="G95" s="569"/>
      <c r="H95" s="569"/>
      <c r="I95" s="569"/>
      <c r="J95" s="569"/>
      <c r="K95" s="569"/>
      <c r="L95" s="569"/>
      <c r="M95" s="569"/>
      <c r="N95" s="569"/>
      <c r="O95" s="569"/>
      <c r="P95" s="569"/>
      <c r="Q95" s="569"/>
      <c r="R95" s="569"/>
      <c r="S95" s="569"/>
      <c r="T95" s="569"/>
      <c r="U95" s="569"/>
      <c r="V95" s="569"/>
      <c r="W95" s="569"/>
      <c r="X95" s="569"/>
      <c r="Y95" s="569"/>
      <c r="Z95" s="569"/>
      <c r="AA95" s="569"/>
      <c r="AB95" s="569"/>
      <c r="AC95" s="569"/>
      <c r="AD95" s="569"/>
      <c r="AE95" s="569"/>
      <c r="AF95" s="569"/>
      <c r="AG95" s="569"/>
      <c r="AH95" s="569"/>
      <c r="AI95" s="569"/>
      <c r="AJ95" s="569"/>
      <c r="AK95" s="569"/>
      <c r="AL95" s="569"/>
      <c r="AM95" s="569"/>
      <c r="AN95" s="569"/>
      <c r="AO95" s="569"/>
      <c r="AP95" s="569"/>
      <c r="AQ95" s="569"/>
      <c r="AR95" s="569"/>
      <c r="AS95" s="569"/>
      <c r="AT95" s="569"/>
      <c r="AU95" s="569"/>
      <c r="AV95" s="569"/>
      <c r="AW95" s="569"/>
      <c r="AX95" s="569"/>
      <c r="AY95" s="569"/>
      <c r="AZ95" s="569"/>
      <c r="BA95" s="569"/>
      <c r="BB95" s="569"/>
      <c r="BC95" s="569"/>
      <c r="BD95" s="569"/>
      <c r="BE95" s="569"/>
      <c r="BF95" s="569"/>
      <c r="BG95" s="569"/>
      <c r="BH95" s="569"/>
      <c r="BI95" s="569"/>
      <c r="BJ95" s="569"/>
      <c r="BK95" s="569"/>
      <c r="BL95" s="569"/>
      <c r="BM95" s="569"/>
      <c r="BN95" s="569"/>
      <c r="BO95" s="569"/>
      <c r="BP95" s="569"/>
      <c r="BQ95" s="569"/>
      <c r="BR95" s="569"/>
      <c r="BS95" s="569"/>
      <c r="BT95" s="569"/>
      <c r="BU95" s="569"/>
      <c r="BV95" s="569"/>
      <c r="BW95" s="569"/>
      <c r="BX95" s="569"/>
      <c r="BY95" s="569"/>
      <c r="BZ95" s="569"/>
      <c r="CA95" s="569"/>
      <c r="CB95" s="572"/>
      <c r="CC95" s="572"/>
      <c r="CD95" s="572"/>
      <c r="CE95" s="572"/>
      <c r="CF95" s="572"/>
      <c r="CG95" s="572"/>
      <c r="CH95" s="572"/>
      <c r="CI95" s="572"/>
      <c r="CJ95" s="572"/>
      <c r="CK95" s="572"/>
      <c r="CL95" s="572"/>
      <c r="CM95" s="572"/>
      <c r="CN95" s="572"/>
      <c r="CO95" s="572"/>
      <c r="CP95" s="572"/>
      <c r="CQ95" s="572"/>
      <c r="CR95" s="572"/>
      <c r="CS95" s="572"/>
      <c r="CT95" s="572"/>
      <c r="CU95" s="572"/>
      <c r="CV95" s="569"/>
      <c r="CW95" s="421"/>
      <c r="CX95" s="424"/>
      <c r="CY95" s="424"/>
      <c r="CZ95" s="409"/>
      <c r="DA95" s="361"/>
      <c r="DB95" s="361"/>
      <c r="DD95" s="408"/>
      <c r="DE95" s="408"/>
      <c r="DF95" s="408"/>
      <c r="DG95" s="408"/>
    </row>
    <row r="96" spans="1:111" ht="24" customHeight="1">
      <c r="A96" s="441" t="s">
        <v>632</v>
      </c>
      <c r="B96" s="383">
        <v>700</v>
      </c>
      <c r="C96" s="569"/>
      <c r="D96" s="569"/>
      <c r="E96" s="569"/>
      <c r="F96" s="569"/>
      <c r="G96" s="569"/>
      <c r="H96" s="569"/>
      <c r="I96" s="569"/>
      <c r="J96" s="569"/>
      <c r="K96" s="569"/>
      <c r="L96" s="569"/>
      <c r="M96" s="569"/>
      <c r="N96" s="569"/>
      <c r="O96" s="569"/>
      <c r="P96" s="569"/>
      <c r="Q96" s="569"/>
      <c r="R96" s="569"/>
      <c r="S96" s="569"/>
      <c r="T96" s="569"/>
      <c r="U96" s="569"/>
      <c r="V96" s="569"/>
      <c r="W96" s="569"/>
      <c r="X96" s="569"/>
      <c r="Y96" s="569"/>
      <c r="Z96" s="569"/>
      <c r="AA96" s="569"/>
      <c r="AB96" s="569"/>
      <c r="AC96" s="569"/>
      <c r="AD96" s="569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569"/>
      <c r="AP96" s="569"/>
      <c r="AQ96" s="569"/>
      <c r="AR96" s="569"/>
      <c r="AS96" s="569"/>
      <c r="AT96" s="569"/>
      <c r="AU96" s="569"/>
      <c r="AV96" s="569"/>
      <c r="AW96" s="569"/>
      <c r="AX96" s="569"/>
      <c r="AY96" s="569"/>
      <c r="AZ96" s="569"/>
      <c r="BA96" s="569"/>
      <c r="BB96" s="569"/>
      <c r="BC96" s="569"/>
      <c r="BD96" s="569"/>
      <c r="BE96" s="569"/>
      <c r="BF96" s="569"/>
      <c r="BG96" s="569"/>
      <c r="BH96" s="569"/>
      <c r="BI96" s="569"/>
      <c r="BJ96" s="569"/>
      <c r="BK96" s="569"/>
      <c r="BL96" s="569"/>
      <c r="BM96" s="569"/>
      <c r="BN96" s="569"/>
      <c r="BO96" s="569"/>
      <c r="BP96" s="569"/>
      <c r="BQ96" s="569"/>
      <c r="BR96" s="569"/>
      <c r="BS96" s="569"/>
      <c r="BT96" s="569"/>
      <c r="BU96" s="569"/>
      <c r="BV96" s="569"/>
      <c r="BW96" s="569"/>
      <c r="BX96" s="569"/>
      <c r="BY96" s="569"/>
      <c r="BZ96" s="569"/>
      <c r="CA96" s="569"/>
      <c r="CB96" s="572"/>
      <c r="CC96" s="572"/>
      <c r="CD96" s="572"/>
      <c r="CE96" s="572"/>
      <c r="CF96" s="572"/>
      <c r="CG96" s="572"/>
      <c r="CH96" s="572"/>
      <c r="CI96" s="572"/>
      <c r="CJ96" s="572"/>
      <c r="CK96" s="572"/>
      <c r="CL96" s="572"/>
      <c r="CM96" s="572"/>
      <c r="CN96" s="572"/>
      <c r="CO96" s="572"/>
      <c r="CP96" s="572"/>
      <c r="CQ96" s="572"/>
      <c r="CR96" s="572"/>
      <c r="CS96" s="572"/>
      <c r="CT96" s="572"/>
      <c r="CU96" s="572"/>
      <c r="CV96" s="569"/>
      <c r="CW96" s="421"/>
      <c r="CX96" s="424"/>
      <c r="CY96" s="424"/>
      <c r="CZ96" s="409"/>
      <c r="DA96" s="361"/>
      <c r="DB96" s="361"/>
      <c r="DD96" s="408"/>
      <c r="DE96" s="408"/>
      <c r="DF96" s="408"/>
      <c r="DG96" s="408"/>
    </row>
    <row r="97" spans="1:111" ht="24" customHeight="1">
      <c r="A97" s="441" t="s">
        <v>633</v>
      </c>
      <c r="B97" s="383">
        <v>710</v>
      </c>
      <c r="C97" s="569"/>
      <c r="D97" s="569"/>
      <c r="E97" s="569"/>
      <c r="F97" s="569"/>
      <c r="G97" s="569"/>
      <c r="H97" s="569"/>
      <c r="I97" s="569"/>
      <c r="J97" s="569"/>
      <c r="K97" s="569"/>
      <c r="L97" s="569"/>
      <c r="M97" s="569"/>
      <c r="N97" s="569"/>
      <c r="O97" s="569"/>
      <c r="P97" s="569"/>
      <c r="Q97" s="569"/>
      <c r="R97" s="569"/>
      <c r="S97" s="569"/>
      <c r="T97" s="569"/>
      <c r="U97" s="569"/>
      <c r="V97" s="569"/>
      <c r="W97" s="569"/>
      <c r="X97" s="569"/>
      <c r="Y97" s="569"/>
      <c r="Z97" s="569"/>
      <c r="AA97" s="569"/>
      <c r="AB97" s="569"/>
      <c r="AC97" s="569"/>
      <c r="AD97" s="569"/>
      <c r="AE97" s="569"/>
      <c r="AF97" s="569"/>
      <c r="AG97" s="569"/>
      <c r="AH97" s="569"/>
      <c r="AI97" s="569"/>
      <c r="AJ97" s="569"/>
      <c r="AK97" s="569"/>
      <c r="AL97" s="569"/>
      <c r="AM97" s="569"/>
      <c r="AN97" s="569"/>
      <c r="AO97" s="569"/>
      <c r="AP97" s="569"/>
      <c r="AQ97" s="569"/>
      <c r="AR97" s="569"/>
      <c r="AS97" s="569"/>
      <c r="AT97" s="569"/>
      <c r="AU97" s="569"/>
      <c r="AV97" s="569"/>
      <c r="AW97" s="569"/>
      <c r="AX97" s="569"/>
      <c r="AY97" s="569"/>
      <c r="AZ97" s="569"/>
      <c r="BA97" s="569"/>
      <c r="BB97" s="569"/>
      <c r="BC97" s="569"/>
      <c r="BD97" s="569"/>
      <c r="BE97" s="569"/>
      <c r="BF97" s="569"/>
      <c r="BG97" s="569"/>
      <c r="BH97" s="569"/>
      <c r="BI97" s="569"/>
      <c r="BJ97" s="569"/>
      <c r="BK97" s="569"/>
      <c r="BL97" s="569"/>
      <c r="BM97" s="569"/>
      <c r="BN97" s="569"/>
      <c r="BO97" s="569"/>
      <c r="BP97" s="569"/>
      <c r="BQ97" s="569"/>
      <c r="BR97" s="569"/>
      <c r="BS97" s="569"/>
      <c r="BT97" s="569"/>
      <c r="BU97" s="569"/>
      <c r="BV97" s="569"/>
      <c r="BW97" s="569"/>
      <c r="BX97" s="569"/>
      <c r="BY97" s="569"/>
      <c r="BZ97" s="569"/>
      <c r="CA97" s="569"/>
      <c r="CB97" s="572"/>
      <c r="CC97" s="572"/>
      <c r="CD97" s="572"/>
      <c r="CE97" s="572"/>
      <c r="CF97" s="572"/>
      <c r="CG97" s="572"/>
      <c r="CH97" s="572"/>
      <c r="CI97" s="572"/>
      <c r="CJ97" s="572"/>
      <c r="CK97" s="572"/>
      <c r="CL97" s="572"/>
      <c r="CM97" s="572"/>
      <c r="CN97" s="572"/>
      <c r="CO97" s="572"/>
      <c r="CP97" s="572"/>
      <c r="CQ97" s="572"/>
      <c r="CR97" s="572"/>
      <c r="CS97" s="572"/>
      <c r="CT97" s="572"/>
      <c r="CU97" s="572"/>
      <c r="CV97" s="569"/>
      <c r="CW97" s="421"/>
      <c r="CX97" s="424"/>
      <c r="CY97" s="424"/>
      <c r="CZ97" s="409"/>
      <c r="DA97" s="361"/>
      <c r="DB97" s="361"/>
      <c r="DD97" s="408"/>
      <c r="DE97" s="408"/>
      <c r="DF97" s="408"/>
      <c r="DG97" s="408"/>
    </row>
    <row r="98" spans="1:111" ht="24" customHeight="1">
      <c r="A98" s="441" t="s">
        <v>634</v>
      </c>
      <c r="B98" s="383">
        <v>720</v>
      </c>
      <c r="C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  <c r="AO98" s="572"/>
      <c r="AP98" s="572"/>
      <c r="AQ98" s="572"/>
      <c r="AR98" s="572"/>
      <c r="AS98" s="572"/>
      <c r="AT98" s="572"/>
      <c r="AU98" s="572"/>
      <c r="AV98" s="572"/>
      <c r="AW98" s="572"/>
      <c r="AX98" s="572"/>
      <c r="AY98" s="572"/>
      <c r="AZ98" s="572"/>
      <c r="BA98" s="572"/>
      <c r="BB98" s="572"/>
      <c r="BC98" s="572"/>
      <c r="BD98" s="572"/>
      <c r="BE98" s="572"/>
      <c r="BF98" s="572"/>
      <c r="BG98" s="572"/>
      <c r="BH98" s="572"/>
      <c r="BI98" s="572"/>
      <c r="BJ98" s="572"/>
      <c r="BK98" s="572"/>
      <c r="BL98" s="572"/>
      <c r="BM98" s="572"/>
      <c r="BN98" s="572"/>
      <c r="BO98" s="572"/>
      <c r="BP98" s="572"/>
      <c r="BQ98" s="572"/>
      <c r="BR98" s="572"/>
      <c r="BS98" s="572"/>
      <c r="BT98" s="572"/>
      <c r="BU98" s="572"/>
      <c r="BV98" s="572"/>
      <c r="BW98" s="572"/>
      <c r="BX98" s="572"/>
      <c r="BY98" s="572"/>
      <c r="BZ98" s="572"/>
      <c r="CA98" s="572"/>
      <c r="CB98" s="569"/>
      <c r="CC98" s="569"/>
      <c r="CD98" s="569"/>
      <c r="CE98" s="569"/>
      <c r="CF98" s="569"/>
      <c r="CG98" s="569"/>
      <c r="CH98" s="569"/>
      <c r="CI98" s="569"/>
      <c r="CJ98" s="569"/>
      <c r="CK98" s="569"/>
      <c r="CL98" s="569"/>
      <c r="CM98" s="569"/>
      <c r="CN98" s="569"/>
      <c r="CO98" s="569"/>
      <c r="CP98" s="569"/>
      <c r="CQ98" s="569"/>
      <c r="CR98" s="569"/>
      <c r="CS98" s="569"/>
      <c r="CT98" s="569"/>
      <c r="CU98" s="569"/>
      <c r="CV98" s="569"/>
      <c r="CW98" s="421"/>
      <c r="CX98" s="424"/>
      <c r="CY98" s="424"/>
      <c r="CZ98" s="409"/>
      <c r="DA98" s="361"/>
      <c r="DB98" s="361"/>
      <c r="DD98" s="408"/>
      <c r="DE98" s="408"/>
      <c r="DF98" s="408"/>
      <c r="DG98" s="408"/>
    </row>
    <row r="99" spans="1:111" ht="24" customHeight="1">
      <c r="A99" s="441" t="s">
        <v>635</v>
      </c>
      <c r="B99" s="383">
        <v>730</v>
      </c>
      <c r="C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  <c r="AO99" s="572"/>
      <c r="AP99" s="572"/>
      <c r="AQ99" s="572"/>
      <c r="AR99" s="572"/>
      <c r="AS99" s="572"/>
      <c r="AT99" s="572"/>
      <c r="AU99" s="572"/>
      <c r="AV99" s="572"/>
      <c r="AW99" s="572"/>
      <c r="AX99" s="572"/>
      <c r="AY99" s="572"/>
      <c r="AZ99" s="572"/>
      <c r="BA99" s="572"/>
      <c r="BB99" s="572"/>
      <c r="BC99" s="572"/>
      <c r="BD99" s="572"/>
      <c r="BE99" s="572"/>
      <c r="BF99" s="572"/>
      <c r="BG99" s="572"/>
      <c r="BH99" s="572"/>
      <c r="BI99" s="572"/>
      <c r="BJ99" s="572"/>
      <c r="BK99" s="572"/>
      <c r="BL99" s="572"/>
      <c r="BM99" s="572"/>
      <c r="BN99" s="572"/>
      <c r="BO99" s="572"/>
      <c r="BP99" s="572"/>
      <c r="BQ99" s="572"/>
      <c r="BR99" s="572"/>
      <c r="BS99" s="572"/>
      <c r="BT99" s="572"/>
      <c r="BU99" s="572"/>
      <c r="BV99" s="572"/>
      <c r="BW99" s="572"/>
      <c r="BX99" s="572"/>
      <c r="BY99" s="572"/>
      <c r="BZ99" s="572"/>
      <c r="CA99" s="572"/>
      <c r="CB99" s="569"/>
      <c r="CC99" s="569"/>
      <c r="CD99" s="569"/>
      <c r="CE99" s="569"/>
      <c r="CF99" s="569"/>
      <c r="CG99" s="569"/>
      <c r="CH99" s="569"/>
      <c r="CI99" s="569"/>
      <c r="CJ99" s="569"/>
      <c r="CK99" s="569"/>
      <c r="CL99" s="569"/>
      <c r="CM99" s="569"/>
      <c r="CN99" s="569"/>
      <c r="CO99" s="569"/>
      <c r="CP99" s="569"/>
      <c r="CQ99" s="569"/>
      <c r="CR99" s="569"/>
      <c r="CS99" s="569"/>
      <c r="CT99" s="569"/>
      <c r="CU99" s="569"/>
      <c r="CV99" s="569"/>
      <c r="CW99" s="421"/>
      <c r="CX99" s="424"/>
      <c r="CY99" s="424"/>
      <c r="CZ99" s="409"/>
      <c r="DA99" s="361"/>
      <c r="DB99" s="361"/>
      <c r="DD99" s="408"/>
      <c r="DE99" s="408"/>
      <c r="DF99" s="408"/>
      <c r="DG99" s="408"/>
    </row>
    <row r="100" spans="1:111" ht="24" customHeight="1">
      <c r="A100" s="537" t="s">
        <v>958</v>
      </c>
      <c r="B100" s="434" t="s">
        <v>959</v>
      </c>
      <c r="C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4"/>
      <c r="AE100" s="574"/>
      <c r="AF100" s="574"/>
      <c r="AG100" s="574"/>
      <c r="AH100" s="574"/>
      <c r="AI100" s="574"/>
      <c r="AJ100" s="574"/>
      <c r="AK100" s="574"/>
      <c r="AL100" s="574"/>
      <c r="AM100" s="569"/>
      <c r="AN100" s="569"/>
      <c r="AO100" s="569"/>
      <c r="AP100" s="574"/>
      <c r="AQ100" s="574"/>
      <c r="AR100" s="574"/>
      <c r="AS100" s="574"/>
      <c r="AT100" s="574"/>
      <c r="AU100" s="574"/>
      <c r="AV100" s="573"/>
      <c r="AW100" s="573"/>
      <c r="AX100" s="573"/>
      <c r="AY100" s="569"/>
      <c r="AZ100" s="569"/>
      <c r="BA100" s="569"/>
      <c r="BB100" s="573"/>
      <c r="BC100" s="573"/>
      <c r="BD100" s="573"/>
      <c r="BE100" s="573"/>
      <c r="BF100" s="573"/>
      <c r="BG100" s="573"/>
      <c r="BH100" s="569"/>
      <c r="BI100" s="569"/>
      <c r="BJ100" s="569"/>
      <c r="BK100" s="569"/>
      <c r="BL100" s="569"/>
      <c r="BM100" s="569"/>
      <c r="BN100" s="572"/>
      <c r="BO100" s="572"/>
      <c r="BP100" s="572"/>
      <c r="BQ100" s="572"/>
      <c r="BR100" s="572"/>
      <c r="BS100" s="572"/>
      <c r="BT100" s="569"/>
      <c r="BU100" s="569"/>
      <c r="BV100" s="569"/>
      <c r="BW100" s="573"/>
      <c r="BX100" s="569"/>
      <c r="BY100" s="569"/>
      <c r="BZ100" s="569"/>
      <c r="CA100" s="569"/>
      <c r="CB100" s="573"/>
      <c r="CC100" s="573"/>
      <c r="CD100" s="573"/>
      <c r="CE100" s="573"/>
      <c r="CF100" s="573"/>
      <c r="CG100" s="573"/>
      <c r="CH100" s="573"/>
      <c r="CI100" s="573"/>
      <c r="CJ100" s="573"/>
      <c r="CK100" s="573"/>
      <c r="CL100" s="573"/>
      <c r="CM100" s="573"/>
      <c r="CN100" s="573"/>
      <c r="CO100" s="573"/>
      <c r="CP100" s="573"/>
      <c r="CQ100" s="573"/>
      <c r="CR100" s="572"/>
      <c r="CS100" s="572"/>
      <c r="CT100" s="572"/>
      <c r="CU100" s="572"/>
      <c r="CV100" s="569"/>
      <c r="DD100" s="408"/>
      <c r="DE100" s="408"/>
      <c r="DF100" s="408"/>
      <c r="DG100" s="408"/>
    </row>
    <row r="101" spans="1:111" ht="24" customHeight="1">
      <c r="A101" s="537" t="s">
        <v>960</v>
      </c>
      <c r="B101" s="434" t="s">
        <v>961</v>
      </c>
      <c r="C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4"/>
      <c r="AE101" s="574"/>
      <c r="AF101" s="574"/>
      <c r="AG101" s="574"/>
      <c r="AH101" s="574"/>
      <c r="AI101" s="574"/>
      <c r="AJ101" s="574"/>
      <c r="AK101" s="574"/>
      <c r="AL101" s="574"/>
      <c r="AM101" s="569"/>
      <c r="AN101" s="569"/>
      <c r="AO101" s="569"/>
      <c r="AP101" s="574"/>
      <c r="AQ101" s="574"/>
      <c r="AR101" s="574"/>
      <c r="AS101" s="574"/>
      <c r="AT101" s="574"/>
      <c r="AU101" s="574"/>
      <c r="AV101" s="573"/>
      <c r="AW101" s="573"/>
      <c r="AX101" s="573"/>
      <c r="AY101" s="569"/>
      <c r="AZ101" s="569"/>
      <c r="BA101" s="569"/>
      <c r="BB101" s="573"/>
      <c r="BC101" s="573"/>
      <c r="BD101" s="573"/>
      <c r="BE101" s="573"/>
      <c r="BF101" s="573"/>
      <c r="BG101" s="573"/>
      <c r="BH101" s="569"/>
      <c r="BI101" s="569"/>
      <c r="BJ101" s="569"/>
      <c r="BK101" s="569"/>
      <c r="BL101" s="569"/>
      <c r="BM101" s="569"/>
      <c r="BN101" s="572"/>
      <c r="BO101" s="572"/>
      <c r="BP101" s="572"/>
      <c r="BQ101" s="572"/>
      <c r="BR101" s="572"/>
      <c r="BS101" s="572"/>
      <c r="BT101" s="569"/>
      <c r="BU101" s="569"/>
      <c r="BV101" s="569"/>
      <c r="BW101" s="573"/>
      <c r="BX101" s="569"/>
      <c r="BY101" s="569"/>
      <c r="BZ101" s="569"/>
      <c r="CA101" s="569"/>
      <c r="CB101" s="573"/>
      <c r="CC101" s="573"/>
      <c r="CD101" s="573"/>
      <c r="CE101" s="573"/>
      <c r="CF101" s="573"/>
      <c r="CG101" s="573"/>
      <c r="CH101" s="573"/>
      <c r="CI101" s="573"/>
      <c r="CJ101" s="573"/>
      <c r="CK101" s="573"/>
      <c r="CL101" s="573"/>
      <c r="CM101" s="573"/>
      <c r="CN101" s="573"/>
      <c r="CO101" s="573"/>
      <c r="CP101" s="573"/>
      <c r="CQ101" s="573"/>
      <c r="CR101" s="572"/>
      <c r="CS101" s="572"/>
      <c r="CT101" s="572"/>
      <c r="CU101" s="572"/>
      <c r="CV101" s="569"/>
      <c r="DD101" s="408"/>
      <c r="DE101" s="408"/>
      <c r="DF101" s="408"/>
      <c r="DG101" s="408"/>
    </row>
    <row r="102" spans="1:111" ht="24" customHeight="1">
      <c r="DD102" s="408"/>
    </row>
    <row r="104" spans="1:111">
      <c r="A104" s="408"/>
      <c r="B104" s="444"/>
    </row>
  </sheetData>
  <sheetProtection algorithmName="SHA-512" hashValue="RD15kHvuMEBv2D2gQpLJL+G6jS8IROrpXLrt1Xfv08ww52AVfMIdmmUi8TD15smSBxJPcoi5Ljo76Uj6GfyA4g==" saltValue="M5Z2Rl9ZVHojYL/eZPTilA==" spinCount="100000" sheet="1" objects="1" scenarios="1"/>
  <mergeCells count="57">
    <mergeCell ref="CS14:CS15"/>
    <mergeCell ref="BE14:BG14"/>
    <mergeCell ref="BH14:BJ14"/>
    <mergeCell ref="BK14:BM14"/>
    <mergeCell ref="BN14:BP14"/>
    <mergeCell ref="BQ14:BS14"/>
    <mergeCell ref="BY14:BY15"/>
    <mergeCell ref="CR11:CR15"/>
    <mergeCell ref="CS11:CT13"/>
    <mergeCell ref="CT14:CT15"/>
    <mergeCell ref="BZ14:BZ15"/>
    <mergeCell ref="CB14:CD14"/>
    <mergeCell ref="CE14:CG14"/>
    <mergeCell ref="CH14:CJ14"/>
    <mergeCell ref="CK14:CM14"/>
    <mergeCell ref="AM14:AO14"/>
    <mergeCell ref="AP14:AR14"/>
    <mergeCell ref="AS14:AU14"/>
    <mergeCell ref="AV14:AX14"/>
    <mergeCell ref="AY14:BA14"/>
    <mergeCell ref="C14:E14"/>
    <mergeCell ref="F14:H14"/>
    <mergeCell ref="I14:K14"/>
    <mergeCell ref="L14:N14"/>
    <mergeCell ref="O14:Q14"/>
    <mergeCell ref="R14:T14"/>
    <mergeCell ref="CB11:CG13"/>
    <mergeCell ref="CH11:CM13"/>
    <mergeCell ref="CN11:CP14"/>
    <mergeCell ref="CQ11:CQ15"/>
    <mergeCell ref="BT11:BV14"/>
    <mergeCell ref="BW11:BW15"/>
    <mergeCell ref="BX11:BX15"/>
    <mergeCell ref="BY11:BZ13"/>
    <mergeCell ref="BB14:BD14"/>
    <mergeCell ref="U14:W14"/>
    <mergeCell ref="X14:Z14"/>
    <mergeCell ref="AA14:AC14"/>
    <mergeCell ref="AD14:AF14"/>
    <mergeCell ref="AG14:AI14"/>
    <mergeCell ref="AJ14:AL14"/>
    <mergeCell ref="CV10:CV15"/>
    <mergeCell ref="C11:H13"/>
    <mergeCell ref="I11:Q13"/>
    <mergeCell ref="R11:W13"/>
    <mergeCell ref="X11:AC13"/>
    <mergeCell ref="AD11:AI13"/>
    <mergeCell ref="AJ11:AU13"/>
    <mergeCell ref="AV11:BG13"/>
    <mergeCell ref="BH11:BM13"/>
    <mergeCell ref="BN11:BS13"/>
    <mergeCell ref="C10:BV10"/>
    <mergeCell ref="BW10:BZ10"/>
    <mergeCell ref="CA10:CA15"/>
    <mergeCell ref="CB10:CP10"/>
    <mergeCell ref="CQ10:CT10"/>
    <mergeCell ref="CU10:CU15"/>
  </mergeCells>
  <pageMargins left="0.7" right="0.7" top="0.75" bottom="0.75" header="0.3" footer="0.3"/>
  <pageSetup paperSize="8" scale="72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73" zoomScaleNormal="73" zoomScaleSheetLayoutView="90" workbookViewId="0">
      <pane xSplit="2" ySplit="19" topLeftCell="C20" activePane="bottomRight" state="frozen"/>
      <selection pane="topRight"/>
      <selection pane="bottomLeft"/>
      <selection pane="bottomRight"/>
    </sheetView>
  </sheetViews>
  <sheetFormatPr baseColWidth="10" defaultColWidth="29.7109375" defaultRowHeight="12"/>
  <cols>
    <col min="1" max="1" width="76.7109375" style="447" customWidth="1"/>
    <col min="2" max="2" width="9.28515625" style="446" bestFit="1" customWidth="1"/>
    <col min="3" max="3" width="21.7109375" style="447" customWidth="1"/>
    <col min="4" max="14" width="20.7109375" style="447" customWidth="1"/>
    <col min="15" max="15" width="21.5703125" style="447" customWidth="1"/>
    <col min="16" max="16" width="26.7109375" style="447" customWidth="1"/>
    <col min="17" max="17" width="20.7109375" style="447" customWidth="1"/>
    <col min="18" max="21" width="20.7109375" style="448" customWidth="1"/>
    <col min="22" max="22" width="20.7109375" style="447" customWidth="1"/>
    <col min="23" max="23" width="19.7109375" style="449" customWidth="1"/>
    <col min="24" max="24" width="6.7109375" style="450" customWidth="1"/>
    <col min="25" max="25" width="7.28515625" style="450" customWidth="1"/>
    <col min="26" max="26" width="13" style="450" customWidth="1"/>
    <col min="27" max="30" width="29.7109375" style="361"/>
    <col min="31" max="16384" width="29.7109375" style="450"/>
  </cols>
  <sheetData>
    <row r="1" spans="1:30">
      <c r="A1" s="445" t="s">
        <v>636</v>
      </c>
    </row>
    <row r="2" spans="1:30">
      <c r="A2" s="451" t="s">
        <v>637</v>
      </c>
    </row>
    <row r="3" spans="1:30">
      <c r="A3" s="451"/>
    </row>
    <row r="4" spans="1:30">
      <c r="A4" s="445" t="s">
        <v>877</v>
      </c>
    </row>
    <row r="5" spans="1:30" s="363" customFormat="1">
      <c r="A5" s="365" t="s">
        <v>860</v>
      </c>
      <c r="B5" s="446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</row>
    <row r="6" spans="1:30" s="363" customFormat="1">
      <c r="A6" s="365" t="s">
        <v>861</v>
      </c>
      <c r="B6" s="446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</row>
    <row r="7" spans="1:30">
      <c r="A7" s="452"/>
    </row>
    <row r="8" spans="1:30">
      <c r="A8" s="451" t="s">
        <v>637</v>
      </c>
    </row>
    <row r="9" spans="1:30">
      <c r="A9" s="452"/>
    </row>
    <row r="10" spans="1:30" ht="23.25" customHeight="1">
      <c r="A10" s="450"/>
      <c r="C10" s="765" t="s">
        <v>878</v>
      </c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7"/>
      <c r="O10" s="765" t="s">
        <v>638</v>
      </c>
      <c r="P10" s="766"/>
      <c r="Q10" s="767"/>
      <c r="R10" s="768" t="s">
        <v>638</v>
      </c>
      <c r="S10" s="768"/>
      <c r="T10" s="768"/>
      <c r="U10" s="768"/>
      <c r="V10" s="453" t="s">
        <v>638</v>
      </c>
    </row>
    <row r="11" spans="1:30" ht="12" customHeight="1">
      <c r="A11" s="450"/>
      <c r="C11" s="756" t="s">
        <v>639</v>
      </c>
      <c r="D11" s="757"/>
      <c r="E11" s="757"/>
      <c r="F11" s="757"/>
      <c r="G11" s="757"/>
      <c r="H11" s="758"/>
      <c r="I11" s="756" t="s">
        <v>640</v>
      </c>
      <c r="J11" s="757"/>
      <c r="K11" s="757"/>
      <c r="L11" s="757"/>
      <c r="M11" s="757"/>
      <c r="N11" s="758"/>
      <c r="O11" s="769" t="s">
        <v>1</v>
      </c>
      <c r="P11" s="770"/>
      <c r="Q11" s="771"/>
      <c r="R11" s="747" t="s">
        <v>544</v>
      </c>
      <c r="S11" s="747" t="s">
        <v>3</v>
      </c>
      <c r="T11" s="747" t="s">
        <v>541</v>
      </c>
      <c r="U11" s="747"/>
      <c r="V11" s="768" t="s">
        <v>641</v>
      </c>
    </row>
    <row r="12" spans="1:30" ht="12" customHeight="1">
      <c r="A12" s="450"/>
      <c r="C12" s="756" t="s">
        <v>560</v>
      </c>
      <c r="D12" s="757"/>
      <c r="E12" s="758"/>
      <c r="F12" s="756" t="s">
        <v>561</v>
      </c>
      <c r="G12" s="757"/>
      <c r="H12" s="758"/>
      <c r="I12" s="756" t="s">
        <v>560</v>
      </c>
      <c r="J12" s="757"/>
      <c r="K12" s="758"/>
      <c r="L12" s="756" t="s">
        <v>561</v>
      </c>
      <c r="M12" s="757"/>
      <c r="N12" s="758"/>
      <c r="O12" s="772"/>
      <c r="P12" s="773"/>
      <c r="Q12" s="774"/>
      <c r="R12" s="747"/>
      <c r="S12" s="747"/>
      <c r="T12" s="747" t="s">
        <v>19</v>
      </c>
      <c r="U12" s="747" t="s">
        <v>559</v>
      </c>
      <c r="V12" s="768"/>
    </row>
    <row r="13" spans="1:30" ht="12" customHeight="1">
      <c r="A13" s="450"/>
      <c r="C13" s="747" t="s">
        <v>956</v>
      </c>
      <c r="D13" s="740" t="s">
        <v>957</v>
      </c>
      <c r="E13" s="762" t="s">
        <v>642</v>
      </c>
      <c r="F13" s="747" t="s">
        <v>956</v>
      </c>
      <c r="G13" s="740" t="s">
        <v>957</v>
      </c>
      <c r="H13" s="762" t="s">
        <v>642</v>
      </c>
      <c r="I13" s="747" t="s">
        <v>956</v>
      </c>
      <c r="J13" s="740" t="s">
        <v>957</v>
      </c>
      <c r="K13" s="762" t="s">
        <v>642</v>
      </c>
      <c r="L13" s="747" t="s">
        <v>956</v>
      </c>
      <c r="M13" s="740" t="s">
        <v>957</v>
      </c>
      <c r="N13" s="762" t="s">
        <v>642</v>
      </c>
      <c r="O13" s="747" t="s">
        <v>956</v>
      </c>
      <c r="P13" s="740" t="s">
        <v>957</v>
      </c>
      <c r="Q13" s="762" t="s">
        <v>642</v>
      </c>
      <c r="R13" s="747"/>
      <c r="S13" s="747"/>
      <c r="T13" s="747"/>
      <c r="U13" s="747"/>
      <c r="V13" s="768"/>
    </row>
    <row r="14" spans="1:30" s="456" customFormat="1" ht="30" customHeight="1">
      <c r="A14" s="454"/>
      <c r="B14" s="446"/>
      <c r="C14" s="747"/>
      <c r="D14" s="746"/>
      <c r="E14" s="764"/>
      <c r="F14" s="747"/>
      <c r="G14" s="746"/>
      <c r="H14" s="764"/>
      <c r="I14" s="747"/>
      <c r="J14" s="746"/>
      <c r="K14" s="764"/>
      <c r="L14" s="747"/>
      <c r="M14" s="746"/>
      <c r="N14" s="764"/>
      <c r="O14" s="747"/>
      <c r="P14" s="746"/>
      <c r="Q14" s="764"/>
      <c r="R14" s="747"/>
      <c r="S14" s="747"/>
      <c r="T14" s="747"/>
      <c r="U14" s="747"/>
      <c r="V14" s="768"/>
      <c r="W14" s="455"/>
      <c r="AA14" s="377"/>
      <c r="AB14" s="377"/>
      <c r="AC14" s="377"/>
      <c r="AD14" s="377"/>
    </row>
    <row r="15" spans="1:30">
      <c r="A15" s="450"/>
      <c r="B15" s="407"/>
      <c r="C15" s="457">
        <v>20</v>
      </c>
      <c r="D15" s="457">
        <v>30</v>
      </c>
      <c r="E15" s="457">
        <v>50</v>
      </c>
      <c r="F15" s="457">
        <v>70</v>
      </c>
      <c r="G15" s="457">
        <v>80</v>
      </c>
      <c r="H15" s="457">
        <v>100</v>
      </c>
      <c r="I15" s="457">
        <v>120</v>
      </c>
      <c r="J15" s="457">
        <v>130</v>
      </c>
      <c r="K15" s="457">
        <v>150</v>
      </c>
      <c r="L15" s="457">
        <v>170</v>
      </c>
      <c r="M15" s="457">
        <v>180</v>
      </c>
      <c r="N15" s="457">
        <v>200</v>
      </c>
      <c r="O15" s="457">
        <v>220</v>
      </c>
      <c r="P15" s="457">
        <v>230</v>
      </c>
      <c r="Q15" s="457">
        <v>250</v>
      </c>
      <c r="R15" s="457">
        <v>260</v>
      </c>
      <c r="S15" s="457">
        <v>270</v>
      </c>
      <c r="T15" s="457">
        <v>280</v>
      </c>
      <c r="U15" s="457">
        <v>290</v>
      </c>
      <c r="V15" s="457">
        <v>300</v>
      </c>
      <c r="W15" s="458"/>
      <c r="X15" s="458"/>
      <c r="Y15" s="458"/>
      <c r="Z15" s="458"/>
      <c r="AA15" s="458"/>
      <c r="AB15" s="458"/>
      <c r="AC15" s="458"/>
      <c r="AD15" s="458"/>
    </row>
    <row r="16" spans="1:30" s="363" customFormat="1">
      <c r="A16" s="418" t="s">
        <v>22</v>
      </c>
      <c r="B16" s="459"/>
      <c r="C16" s="567"/>
      <c r="D16" s="567"/>
      <c r="E16" s="568"/>
      <c r="F16" s="567"/>
      <c r="G16" s="567"/>
      <c r="H16" s="568"/>
      <c r="I16" s="567"/>
      <c r="J16" s="567"/>
      <c r="K16" s="568"/>
      <c r="L16" s="567"/>
      <c r="M16" s="567"/>
      <c r="N16" s="568"/>
      <c r="O16" s="567"/>
      <c r="P16" s="567"/>
      <c r="Q16" s="568"/>
      <c r="R16" s="567"/>
      <c r="S16" s="567"/>
      <c r="T16" s="567"/>
      <c r="U16" s="568" t="s">
        <v>23</v>
      </c>
      <c r="V16" s="567"/>
      <c r="W16" s="460"/>
      <c r="X16" s="460"/>
      <c r="Y16" s="461" t="s">
        <v>23</v>
      </c>
      <c r="Z16" s="460"/>
      <c r="AA16" s="460"/>
      <c r="AB16" s="460"/>
      <c r="AC16" s="461" t="s">
        <v>23</v>
      </c>
      <c r="AD16" s="460"/>
    </row>
    <row r="17" spans="1:30" s="363" customFormat="1">
      <c r="A17" s="420" t="s">
        <v>562</v>
      </c>
      <c r="B17" s="459"/>
      <c r="C17" s="567"/>
      <c r="D17" s="567"/>
      <c r="E17" s="568"/>
      <c r="F17" s="567"/>
      <c r="G17" s="567"/>
      <c r="H17" s="568"/>
      <c r="I17" s="567"/>
      <c r="J17" s="567"/>
      <c r="K17" s="568"/>
      <c r="L17" s="567"/>
      <c r="M17" s="567"/>
      <c r="N17" s="568"/>
      <c r="O17" s="567"/>
      <c r="P17" s="567"/>
      <c r="Q17" s="568"/>
      <c r="R17" s="567"/>
      <c r="S17" s="567"/>
      <c r="T17" s="567"/>
      <c r="U17" s="568"/>
      <c r="V17" s="567"/>
      <c r="W17" s="460"/>
      <c r="X17" s="460"/>
      <c r="Y17" s="461"/>
      <c r="Z17" s="460"/>
      <c r="AA17" s="460"/>
      <c r="AB17" s="460"/>
      <c r="AC17" s="461"/>
      <c r="AD17" s="460"/>
    </row>
    <row r="18" spans="1:30" s="363" customFormat="1">
      <c r="A18" s="422" t="s">
        <v>643</v>
      </c>
      <c r="B18" s="462"/>
      <c r="C18" s="567"/>
      <c r="D18" s="567"/>
      <c r="E18" s="568"/>
      <c r="F18" s="567"/>
      <c r="G18" s="567"/>
      <c r="H18" s="568"/>
      <c r="I18" s="567"/>
      <c r="J18" s="567"/>
      <c r="K18" s="568"/>
      <c r="L18" s="567"/>
      <c r="M18" s="567"/>
      <c r="N18" s="568"/>
      <c r="O18" s="567"/>
      <c r="P18" s="567"/>
      <c r="Q18" s="568"/>
      <c r="R18" s="567"/>
      <c r="S18" s="567"/>
      <c r="T18" s="567"/>
      <c r="U18" s="568"/>
      <c r="V18" s="567"/>
      <c r="W18" s="460"/>
      <c r="X18" s="460"/>
      <c r="Y18" s="461"/>
      <c r="Z18" s="460"/>
      <c r="AA18" s="460"/>
      <c r="AB18" s="460"/>
      <c r="AC18" s="461"/>
      <c r="AD18" s="460"/>
    </row>
    <row r="19" spans="1:30" s="363" customFormat="1">
      <c r="A19" s="463" t="s">
        <v>563</v>
      </c>
      <c r="B19" s="462"/>
      <c r="C19" s="567"/>
      <c r="D19" s="567"/>
      <c r="E19" s="568"/>
      <c r="F19" s="567"/>
      <c r="G19" s="567"/>
      <c r="H19" s="568"/>
      <c r="I19" s="567"/>
      <c r="J19" s="567"/>
      <c r="K19" s="568"/>
      <c r="L19" s="567"/>
      <c r="M19" s="567"/>
      <c r="N19" s="568"/>
      <c r="O19" s="567"/>
      <c r="P19" s="567"/>
      <c r="Q19" s="568"/>
      <c r="R19" s="567"/>
      <c r="S19" s="567"/>
      <c r="T19" s="567"/>
      <c r="U19" s="568"/>
      <c r="V19" s="567"/>
      <c r="W19" s="460"/>
      <c r="X19" s="460"/>
      <c r="Y19" s="461"/>
      <c r="Z19" s="460"/>
      <c r="AA19" s="460"/>
      <c r="AB19" s="460"/>
      <c r="AC19" s="461"/>
      <c r="AD19" s="460"/>
    </row>
    <row r="20" spans="1:30" ht="24" customHeight="1">
      <c r="A20" s="464" t="s">
        <v>564</v>
      </c>
      <c r="B20" s="383">
        <v>10</v>
      </c>
      <c r="C20" s="569"/>
      <c r="D20" s="569"/>
      <c r="E20" s="569"/>
      <c r="F20" s="569"/>
      <c r="G20" s="569"/>
      <c r="H20" s="569"/>
      <c r="I20" s="569"/>
      <c r="J20" s="569"/>
      <c r="K20" s="569"/>
      <c r="L20" s="569"/>
      <c r="M20" s="569"/>
      <c r="N20" s="569"/>
      <c r="O20" s="569"/>
      <c r="P20" s="569"/>
      <c r="Q20" s="569"/>
      <c r="R20" s="569"/>
      <c r="S20" s="569"/>
      <c r="T20" s="569"/>
      <c r="U20" s="569"/>
      <c r="V20" s="569"/>
      <c r="W20" s="465"/>
      <c r="X20" s="368"/>
      <c r="Y20" s="368"/>
      <c r="Z20" s="368"/>
    </row>
    <row r="21" spans="1:30" ht="24" customHeight="1">
      <c r="A21" s="466" t="s">
        <v>644</v>
      </c>
      <c r="B21" s="383">
        <v>20</v>
      </c>
      <c r="C21" s="569"/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  <c r="P21" s="569"/>
      <c r="Q21" s="569"/>
      <c r="R21" s="569"/>
      <c r="S21" s="569"/>
      <c r="T21" s="569"/>
      <c r="U21" s="569"/>
      <c r="V21" s="569"/>
      <c r="W21" s="465"/>
      <c r="X21" s="368"/>
      <c r="Y21" s="368"/>
      <c r="Z21" s="368"/>
    </row>
    <row r="22" spans="1:30" ht="24" customHeight="1">
      <c r="A22" s="464" t="s">
        <v>645</v>
      </c>
      <c r="B22" s="383">
        <v>30</v>
      </c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69"/>
      <c r="S22" s="569"/>
      <c r="T22" s="569"/>
      <c r="U22" s="569"/>
      <c r="V22" s="569"/>
      <c r="W22" s="465"/>
      <c r="X22" s="368"/>
      <c r="Y22" s="368"/>
      <c r="Z22" s="368"/>
      <c r="AC22" s="450"/>
      <c r="AD22" s="450"/>
    </row>
    <row r="23" spans="1:30" ht="24" customHeight="1">
      <c r="A23" s="464" t="s">
        <v>879</v>
      </c>
      <c r="B23" s="383">
        <v>40</v>
      </c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69"/>
      <c r="T23" s="569"/>
      <c r="U23" s="569"/>
      <c r="V23" s="569"/>
      <c r="W23" s="465"/>
      <c r="X23" s="368"/>
      <c r="Y23" s="368"/>
      <c r="Z23" s="368"/>
      <c r="AC23" s="450"/>
      <c r="AD23" s="450"/>
    </row>
    <row r="24" spans="1:30" ht="24" customHeight="1">
      <c r="A24" s="464" t="s">
        <v>873</v>
      </c>
      <c r="B24" s="383">
        <v>50</v>
      </c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569"/>
      <c r="T24" s="569"/>
      <c r="U24" s="569"/>
      <c r="V24" s="569"/>
      <c r="W24" s="465"/>
      <c r="X24" s="368"/>
      <c r="Y24" s="368"/>
      <c r="Z24" s="368"/>
      <c r="AC24" s="450"/>
      <c r="AD24" s="450"/>
    </row>
    <row r="25" spans="1:30" ht="24" customHeight="1">
      <c r="A25" s="423" t="s">
        <v>566</v>
      </c>
      <c r="B25" s="383">
        <v>60</v>
      </c>
      <c r="C25" s="569"/>
      <c r="D25" s="569"/>
      <c r="E25" s="569"/>
      <c r="F25" s="569"/>
      <c r="G25" s="569"/>
      <c r="H25" s="569"/>
      <c r="I25" s="569"/>
      <c r="J25" s="569"/>
      <c r="K25" s="569"/>
      <c r="L25" s="569"/>
      <c r="M25" s="569"/>
      <c r="N25" s="569"/>
      <c r="O25" s="569"/>
      <c r="P25" s="569"/>
      <c r="Q25" s="569"/>
      <c r="R25" s="569"/>
      <c r="S25" s="569"/>
      <c r="T25" s="569"/>
      <c r="U25" s="569"/>
      <c r="V25" s="569"/>
      <c r="W25" s="465"/>
      <c r="X25" s="368"/>
      <c r="Y25" s="368"/>
      <c r="Z25" s="368"/>
      <c r="AC25" s="450"/>
      <c r="AD25" s="450"/>
    </row>
    <row r="26" spans="1:30" ht="24" customHeight="1">
      <c r="A26" s="463" t="s">
        <v>646</v>
      </c>
      <c r="B26" s="434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1"/>
      <c r="S26" s="571"/>
      <c r="T26" s="571"/>
      <c r="U26" s="571"/>
      <c r="V26" s="571"/>
      <c r="W26" s="465"/>
      <c r="X26" s="368"/>
      <c r="Y26" s="368"/>
      <c r="Z26" s="368"/>
      <c r="AC26" s="450"/>
      <c r="AD26" s="450"/>
    </row>
    <row r="27" spans="1:30" ht="24" customHeight="1">
      <c r="A27" s="464" t="s">
        <v>647</v>
      </c>
      <c r="B27" s="383">
        <v>70</v>
      </c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465"/>
      <c r="X27" s="368"/>
      <c r="Y27" s="368"/>
      <c r="Z27" s="467"/>
      <c r="AC27" s="450"/>
      <c r="AD27" s="450"/>
    </row>
    <row r="28" spans="1:30" ht="24" customHeight="1">
      <c r="A28" s="464" t="s">
        <v>648</v>
      </c>
      <c r="B28" s="383">
        <v>80</v>
      </c>
      <c r="C28" s="569"/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69"/>
      <c r="R28" s="569"/>
      <c r="S28" s="569"/>
      <c r="T28" s="569"/>
      <c r="U28" s="569"/>
      <c r="V28" s="569"/>
      <c r="W28" s="465"/>
      <c r="X28" s="368"/>
      <c r="Y28" s="368"/>
      <c r="Z28" s="467"/>
      <c r="AC28" s="450"/>
      <c r="AD28" s="450"/>
    </row>
    <row r="29" spans="1:30" s="472" customFormat="1" ht="24" customHeight="1">
      <c r="A29" s="468" t="s">
        <v>649</v>
      </c>
      <c r="B29" s="383">
        <v>90</v>
      </c>
      <c r="C29" s="569"/>
      <c r="D29" s="569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69"/>
      <c r="S29" s="569"/>
      <c r="T29" s="569"/>
      <c r="U29" s="569"/>
      <c r="V29" s="569"/>
      <c r="W29" s="469"/>
      <c r="X29" s="470"/>
      <c r="Y29" s="470"/>
      <c r="Z29" s="471"/>
      <c r="AA29" s="361"/>
      <c r="AB29" s="361"/>
    </row>
    <row r="30" spans="1:30" s="472" customFormat="1" ht="24" customHeight="1">
      <c r="A30" s="473" t="s">
        <v>650</v>
      </c>
      <c r="B30" s="383">
        <v>100</v>
      </c>
      <c r="C30" s="569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W30" s="540"/>
      <c r="X30" s="470"/>
      <c r="Y30" s="470"/>
      <c r="Z30" s="471"/>
      <c r="AA30" s="361"/>
      <c r="AB30" s="361"/>
    </row>
    <row r="31" spans="1:30" ht="24" customHeight="1">
      <c r="A31" s="474" t="s">
        <v>567</v>
      </c>
      <c r="B31" s="383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1"/>
      <c r="U31" s="571"/>
      <c r="V31" s="571"/>
      <c r="W31" s="465"/>
      <c r="X31" s="366"/>
      <c r="Y31" s="366"/>
      <c r="Z31" s="467"/>
      <c r="AC31" s="450"/>
      <c r="AD31" s="450"/>
    </row>
    <row r="32" spans="1:30" ht="24" customHeight="1">
      <c r="A32" s="468" t="s">
        <v>651</v>
      </c>
      <c r="B32" s="383">
        <v>110</v>
      </c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465"/>
      <c r="X32" s="368"/>
      <c r="Y32" s="368"/>
      <c r="Z32" s="368"/>
      <c r="AC32" s="450"/>
      <c r="AD32" s="450"/>
    </row>
    <row r="33" spans="1:30" ht="24" customHeight="1">
      <c r="A33" s="468" t="s">
        <v>652</v>
      </c>
      <c r="B33" s="383">
        <v>120</v>
      </c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69"/>
      <c r="N33" s="569"/>
      <c r="O33" s="569"/>
      <c r="P33" s="569"/>
      <c r="Q33" s="569"/>
      <c r="R33" s="569"/>
      <c r="S33" s="569"/>
      <c r="T33" s="569"/>
      <c r="U33" s="569"/>
      <c r="V33" s="569"/>
      <c r="W33" s="465"/>
      <c r="X33" s="368"/>
      <c r="Y33" s="368"/>
      <c r="Z33" s="368"/>
      <c r="AC33" s="450"/>
      <c r="AD33" s="450"/>
    </row>
    <row r="34" spans="1:30" ht="24" customHeight="1">
      <c r="A34" s="468" t="s">
        <v>653</v>
      </c>
      <c r="B34" s="383">
        <v>130</v>
      </c>
      <c r="C34" s="569"/>
      <c r="D34" s="569"/>
      <c r="E34" s="569"/>
      <c r="F34" s="569"/>
      <c r="G34" s="569"/>
      <c r="H34" s="569"/>
      <c r="I34" s="569"/>
      <c r="J34" s="569"/>
      <c r="K34" s="569"/>
      <c r="L34" s="569"/>
      <c r="M34" s="569"/>
      <c r="N34" s="569"/>
      <c r="O34" s="569"/>
      <c r="P34" s="569"/>
      <c r="Q34" s="569"/>
      <c r="R34" s="569"/>
      <c r="S34" s="569"/>
      <c r="T34" s="569"/>
      <c r="U34" s="569"/>
      <c r="V34" s="569"/>
      <c r="W34" s="465"/>
      <c r="X34" s="366"/>
      <c r="Y34" s="366"/>
      <c r="Z34" s="467"/>
      <c r="AC34" s="450"/>
      <c r="AD34" s="450"/>
    </row>
    <row r="35" spans="1:30" ht="24" customHeight="1">
      <c r="A35" s="468" t="s">
        <v>571</v>
      </c>
      <c r="B35" s="383">
        <v>140</v>
      </c>
      <c r="C35" s="569"/>
      <c r="D35" s="569"/>
      <c r="E35" s="569"/>
      <c r="F35" s="569"/>
      <c r="G35" s="569"/>
      <c r="H35" s="569"/>
      <c r="I35" s="569"/>
      <c r="J35" s="569"/>
      <c r="K35" s="569"/>
      <c r="L35" s="569"/>
      <c r="M35" s="569"/>
      <c r="N35" s="569"/>
      <c r="O35" s="569"/>
      <c r="P35" s="569"/>
      <c r="Q35" s="569"/>
      <c r="R35" s="569"/>
      <c r="S35" s="569"/>
      <c r="T35" s="569"/>
      <c r="U35" s="569"/>
      <c r="V35" s="569"/>
      <c r="W35" s="465"/>
      <c r="X35" s="368"/>
      <c r="Y35" s="368"/>
      <c r="Z35" s="368"/>
      <c r="AC35" s="450"/>
      <c r="AD35" s="450"/>
    </row>
    <row r="36" spans="1:30" ht="24" customHeight="1">
      <c r="A36" s="468" t="s">
        <v>572</v>
      </c>
      <c r="B36" s="383">
        <v>150</v>
      </c>
      <c r="C36" s="569"/>
      <c r="D36" s="569"/>
      <c r="E36" s="569"/>
      <c r="F36" s="569"/>
      <c r="G36" s="569"/>
      <c r="H36" s="569"/>
      <c r="I36" s="569"/>
      <c r="J36" s="569"/>
      <c r="K36" s="569"/>
      <c r="L36" s="569"/>
      <c r="M36" s="569"/>
      <c r="N36" s="569"/>
      <c r="O36" s="569"/>
      <c r="P36" s="569"/>
      <c r="Q36" s="569"/>
      <c r="R36" s="569"/>
      <c r="S36" s="569"/>
      <c r="T36" s="569"/>
      <c r="U36" s="569"/>
      <c r="V36" s="569"/>
      <c r="W36" s="465"/>
      <c r="X36" s="368"/>
      <c r="Y36" s="368"/>
      <c r="Z36" s="475"/>
      <c r="AC36" s="450"/>
      <c r="AD36" s="450"/>
    </row>
    <row r="37" spans="1:30" ht="24" customHeight="1">
      <c r="A37" s="468" t="s">
        <v>573</v>
      </c>
      <c r="B37" s="383">
        <v>160</v>
      </c>
      <c r="C37" s="569"/>
      <c r="D37" s="569"/>
      <c r="E37" s="569"/>
      <c r="F37" s="569"/>
      <c r="G37" s="569"/>
      <c r="H37" s="569"/>
      <c r="I37" s="569"/>
      <c r="J37" s="569"/>
      <c r="K37" s="569"/>
      <c r="L37" s="569"/>
      <c r="M37" s="569"/>
      <c r="N37" s="569"/>
      <c r="O37" s="569"/>
      <c r="P37" s="569"/>
      <c r="Q37" s="569"/>
      <c r="R37" s="569"/>
      <c r="S37" s="569"/>
      <c r="T37" s="569"/>
      <c r="U37" s="569"/>
      <c r="V37" s="569"/>
      <c r="W37" s="465"/>
      <c r="X37" s="368"/>
      <c r="Y37" s="368"/>
      <c r="Z37" s="475"/>
      <c r="AC37" s="450"/>
      <c r="AD37" s="450"/>
    </row>
    <row r="38" spans="1:30" ht="24" customHeight="1">
      <c r="A38" s="468" t="s">
        <v>654</v>
      </c>
      <c r="B38" s="383">
        <v>170</v>
      </c>
      <c r="C38" s="569"/>
      <c r="D38" s="569"/>
      <c r="E38" s="569"/>
      <c r="F38" s="569"/>
      <c r="G38" s="569"/>
      <c r="H38" s="569"/>
      <c r="I38" s="569"/>
      <c r="J38" s="569"/>
      <c r="K38" s="569"/>
      <c r="L38" s="569"/>
      <c r="M38" s="569"/>
      <c r="N38" s="569"/>
      <c r="O38" s="569"/>
      <c r="P38" s="569"/>
      <c r="Q38" s="569"/>
      <c r="R38" s="569"/>
      <c r="S38" s="569"/>
      <c r="T38" s="569"/>
      <c r="U38" s="569"/>
      <c r="V38" s="569"/>
      <c r="W38" s="465"/>
      <c r="X38" s="368"/>
      <c r="Y38" s="368"/>
      <c r="Z38" s="467"/>
      <c r="AC38" s="450"/>
      <c r="AD38" s="450"/>
    </row>
    <row r="39" spans="1:30" ht="24" customHeight="1">
      <c r="A39" s="468" t="s">
        <v>655</v>
      </c>
      <c r="B39" s="383">
        <v>180</v>
      </c>
      <c r="C39" s="569"/>
      <c r="D39" s="569"/>
      <c r="E39" s="569"/>
      <c r="F39" s="569"/>
      <c r="G39" s="569"/>
      <c r="H39" s="569"/>
      <c r="I39" s="569"/>
      <c r="J39" s="569"/>
      <c r="K39" s="569"/>
      <c r="L39" s="569"/>
      <c r="M39" s="569"/>
      <c r="N39" s="569"/>
      <c r="O39" s="569"/>
      <c r="P39" s="569"/>
      <c r="Q39" s="569"/>
      <c r="R39" s="569"/>
      <c r="S39" s="569"/>
      <c r="T39" s="569"/>
      <c r="U39" s="569"/>
      <c r="V39" s="569"/>
      <c r="W39" s="465"/>
      <c r="X39" s="368"/>
      <c r="Y39" s="368"/>
      <c r="Z39" s="467"/>
      <c r="AC39" s="450"/>
      <c r="AD39" s="450"/>
    </row>
    <row r="40" spans="1:30" ht="24" customHeight="1">
      <c r="A40" s="468" t="s">
        <v>656</v>
      </c>
      <c r="B40" s="383">
        <v>190</v>
      </c>
      <c r="C40" s="569"/>
      <c r="D40" s="569"/>
      <c r="E40" s="569"/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  <c r="T40" s="569"/>
      <c r="U40" s="569"/>
      <c r="V40" s="569"/>
      <c r="W40" s="465"/>
      <c r="X40" s="368"/>
      <c r="Y40" s="368"/>
      <c r="Z40" s="467"/>
      <c r="AC40" s="450"/>
      <c r="AD40" s="450"/>
    </row>
    <row r="41" spans="1:30" ht="24" customHeight="1">
      <c r="A41" s="468" t="s">
        <v>657</v>
      </c>
      <c r="B41" s="383">
        <v>200</v>
      </c>
      <c r="C41" s="569"/>
      <c r="D41" s="569"/>
      <c r="E41" s="569"/>
      <c r="F41" s="569"/>
      <c r="G41" s="569"/>
      <c r="H41" s="569"/>
      <c r="I41" s="569"/>
      <c r="J41" s="569"/>
      <c r="K41" s="569"/>
      <c r="L41" s="569"/>
      <c r="M41" s="569"/>
      <c r="N41" s="569"/>
      <c r="O41" s="569"/>
      <c r="P41" s="569"/>
      <c r="Q41" s="569"/>
      <c r="R41" s="569"/>
      <c r="S41" s="569"/>
      <c r="T41" s="569"/>
      <c r="U41" s="569"/>
      <c r="V41" s="569"/>
      <c r="W41" s="465"/>
      <c r="X41" s="368"/>
      <c r="Y41" s="368"/>
      <c r="Z41" s="467"/>
    </row>
    <row r="42" spans="1:30" ht="24" customHeight="1">
      <c r="A42" s="468" t="s">
        <v>589</v>
      </c>
      <c r="B42" s="383">
        <v>210</v>
      </c>
      <c r="C42" s="569"/>
      <c r="D42" s="569"/>
      <c r="E42" s="569"/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  <c r="T42" s="569"/>
      <c r="U42" s="569"/>
      <c r="V42" s="569"/>
      <c r="W42" s="465"/>
      <c r="X42" s="368"/>
      <c r="Y42" s="368"/>
      <c r="Z42" s="467"/>
    </row>
    <row r="43" spans="1:30" ht="24" customHeight="1">
      <c r="A43" s="468" t="s">
        <v>590</v>
      </c>
      <c r="B43" s="383">
        <v>220</v>
      </c>
      <c r="C43" s="569"/>
      <c r="D43" s="569"/>
      <c r="E43" s="569"/>
      <c r="F43" s="569"/>
      <c r="G43" s="569"/>
      <c r="H43" s="569"/>
      <c r="I43" s="569"/>
      <c r="J43" s="569"/>
      <c r="K43" s="569"/>
      <c r="L43" s="569"/>
      <c r="M43" s="569"/>
      <c r="N43" s="569"/>
      <c r="O43" s="569"/>
      <c r="P43" s="569"/>
      <c r="Q43" s="569"/>
      <c r="R43" s="569"/>
      <c r="S43" s="569"/>
      <c r="T43" s="569"/>
      <c r="U43" s="569"/>
      <c r="V43" s="569"/>
      <c r="W43" s="465"/>
      <c r="X43" s="368"/>
      <c r="Y43" s="368"/>
      <c r="Z43" s="467"/>
    </row>
    <row r="44" spans="1:30" ht="24" customHeight="1">
      <c r="A44" s="468" t="s">
        <v>658</v>
      </c>
      <c r="B44" s="383">
        <v>230</v>
      </c>
      <c r="C44" s="569"/>
      <c r="D44" s="569"/>
      <c r="E44" s="569"/>
      <c r="F44" s="569"/>
      <c r="G44" s="569"/>
      <c r="H44" s="569"/>
      <c r="I44" s="569"/>
      <c r="J44" s="569"/>
      <c r="K44" s="569"/>
      <c r="L44" s="569"/>
      <c r="M44" s="569"/>
      <c r="N44" s="569"/>
      <c r="O44" s="569"/>
      <c r="P44" s="569"/>
      <c r="Q44" s="569"/>
      <c r="R44" s="569"/>
      <c r="S44" s="569"/>
      <c r="T44" s="569"/>
      <c r="U44" s="569"/>
      <c r="V44" s="569"/>
      <c r="W44" s="465"/>
      <c r="X44" s="475"/>
      <c r="Y44" s="368"/>
      <c r="Z44" s="368"/>
    </row>
    <row r="45" spans="1:30" ht="24" customHeight="1">
      <c r="A45" s="476" t="s">
        <v>659</v>
      </c>
      <c r="B45" s="383">
        <v>240</v>
      </c>
      <c r="C45" s="569"/>
      <c r="D45" s="569"/>
      <c r="E45" s="569"/>
      <c r="F45" s="569"/>
      <c r="G45" s="569"/>
      <c r="H45" s="569"/>
      <c r="I45" s="569"/>
      <c r="J45" s="569"/>
      <c r="K45" s="569"/>
      <c r="L45" s="569"/>
      <c r="M45" s="569"/>
      <c r="N45" s="569"/>
      <c r="O45" s="569"/>
      <c r="P45" s="569"/>
      <c r="Q45" s="569"/>
      <c r="R45" s="569"/>
      <c r="S45" s="569"/>
      <c r="T45" s="569"/>
      <c r="U45" s="569"/>
      <c r="V45" s="569"/>
      <c r="W45" s="465"/>
      <c r="X45" s="475"/>
      <c r="Y45" s="368"/>
      <c r="Z45" s="368"/>
    </row>
    <row r="46" spans="1:30" ht="24" customHeight="1">
      <c r="A46" s="468" t="s">
        <v>660</v>
      </c>
      <c r="B46" s="383">
        <v>250</v>
      </c>
      <c r="C46" s="569"/>
      <c r="D46" s="569"/>
      <c r="E46" s="569"/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  <c r="T46" s="569"/>
      <c r="U46" s="569"/>
      <c r="V46" s="569"/>
      <c r="W46" s="465"/>
      <c r="X46" s="368"/>
      <c r="Y46" s="368"/>
      <c r="Z46" s="475"/>
    </row>
    <row r="47" spans="1:30" ht="24" customHeight="1">
      <c r="A47" s="468" t="s">
        <v>661</v>
      </c>
      <c r="B47" s="383">
        <v>260</v>
      </c>
      <c r="C47" s="569"/>
      <c r="D47" s="569"/>
      <c r="E47" s="569"/>
      <c r="F47" s="569"/>
      <c r="G47" s="569"/>
      <c r="H47" s="569"/>
      <c r="I47" s="569"/>
      <c r="J47" s="569"/>
      <c r="K47" s="569"/>
      <c r="L47" s="569"/>
      <c r="M47" s="569"/>
      <c r="N47" s="569"/>
      <c r="O47" s="569"/>
      <c r="P47" s="569"/>
      <c r="Q47" s="569"/>
      <c r="R47" s="569"/>
      <c r="S47" s="569"/>
      <c r="T47" s="569"/>
      <c r="U47" s="569"/>
      <c r="V47" s="569"/>
      <c r="W47" s="465"/>
      <c r="X47" s="368"/>
      <c r="Y47" s="368"/>
      <c r="Z47" s="475"/>
    </row>
    <row r="48" spans="1:30" ht="19.149999999999999" customHeight="1">
      <c r="A48" s="473" t="s">
        <v>577</v>
      </c>
      <c r="B48" s="383">
        <v>270</v>
      </c>
      <c r="C48" s="569"/>
      <c r="D48" s="569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69"/>
      <c r="P48" s="569"/>
      <c r="Q48" s="569"/>
      <c r="R48" s="569"/>
      <c r="S48" s="569"/>
      <c r="T48" s="569"/>
      <c r="U48" s="569"/>
      <c r="V48" s="569"/>
      <c r="W48" s="540"/>
      <c r="X48" s="475"/>
      <c r="Y48" s="475"/>
      <c r="Z48" s="475"/>
    </row>
    <row r="49" spans="1:26" ht="24" customHeight="1">
      <c r="A49" s="477" t="s">
        <v>662</v>
      </c>
      <c r="B49" s="383">
        <v>280</v>
      </c>
      <c r="C49" s="569"/>
      <c r="D49" s="569"/>
      <c r="E49" s="569"/>
      <c r="F49" s="569"/>
      <c r="G49" s="569"/>
      <c r="H49" s="569"/>
      <c r="I49" s="569"/>
      <c r="J49" s="569"/>
      <c r="K49" s="569"/>
      <c r="L49" s="569"/>
      <c r="M49" s="569"/>
      <c r="N49" s="569"/>
      <c r="O49" s="569"/>
      <c r="P49" s="569"/>
      <c r="Q49" s="569"/>
      <c r="R49" s="569"/>
      <c r="S49" s="569"/>
      <c r="T49" s="569"/>
      <c r="U49" s="569"/>
      <c r="V49" s="569"/>
      <c r="W49" s="465"/>
      <c r="X49" s="475"/>
      <c r="Y49" s="475"/>
      <c r="Z49" s="475"/>
    </row>
    <row r="50" spans="1:26" ht="24" customHeight="1">
      <c r="A50" s="478" t="s">
        <v>663</v>
      </c>
      <c r="B50" s="383"/>
      <c r="C50" s="571"/>
      <c r="D50" s="571"/>
      <c r="E50" s="571"/>
      <c r="F50" s="571"/>
      <c r="G50" s="571"/>
      <c r="H50" s="571"/>
      <c r="I50" s="571"/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  <c r="W50" s="465"/>
      <c r="X50" s="475"/>
      <c r="Y50" s="475"/>
      <c r="Z50" s="475"/>
    </row>
    <row r="51" spans="1:26" ht="24" customHeight="1">
      <c r="A51" s="473" t="s">
        <v>20</v>
      </c>
      <c r="B51" s="383">
        <v>290</v>
      </c>
      <c r="C51" s="569"/>
      <c r="D51" s="569"/>
      <c r="E51" s="569"/>
      <c r="F51" s="569"/>
      <c r="G51" s="569"/>
      <c r="H51" s="569"/>
      <c r="I51" s="569"/>
      <c r="J51" s="569"/>
      <c r="K51" s="569"/>
      <c r="L51" s="569"/>
      <c r="M51" s="569"/>
      <c r="N51" s="569"/>
      <c r="O51" s="569"/>
      <c r="P51" s="569"/>
      <c r="Q51" s="569"/>
      <c r="R51" s="569"/>
      <c r="S51" s="569"/>
      <c r="T51" s="569"/>
      <c r="U51" s="569"/>
      <c r="V51" s="569"/>
      <c r="W51" s="465"/>
      <c r="X51" s="475"/>
      <c r="Y51" s="475"/>
      <c r="Z51" s="475"/>
    </row>
    <row r="52" spans="1:26" ht="24" customHeight="1">
      <c r="A52" s="473" t="s">
        <v>664</v>
      </c>
      <c r="B52" s="383">
        <v>300</v>
      </c>
      <c r="C52" s="569"/>
      <c r="D52" s="569"/>
      <c r="E52" s="569"/>
      <c r="F52" s="569"/>
      <c r="G52" s="569"/>
      <c r="H52" s="569"/>
      <c r="I52" s="569"/>
      <c r="J52" s="569"/>
      <c r="K52" s="569"/>
      <c r="L52" s="569"/>
      <c r="M52" s="569"/>
      <c r="N52" s="569"/>
      <c r="O52" s="569"/>
      <c r="P52" s="569"/>
      <c r="Q52" s="569"/>
      <c r="R52" s="569"/>
      <c r="S52" s="569"/>
      <c r="T52" s="569"/>
      <c r="U52" s="569"/>
      <c r="V52" s="569"/>
      <c r="W52" s="465"/>
      <c r="X52" s="475"/>
      <c r="Y52" s="475"/>
      <c r="Z52" s="475"/>
    </row>
    <row r="53" spans="1:26" ht="24" customHeight="1">
      <c r="A53" s="473" t="s">
        <v>880</v>
      </c>
      <c r="B53" s="383">
        <v>310</v>
      </c>
      <c r="C53" s="569"/>
      <c r="D53" s="569"/>
      <c r="E53" s="569"/>
      <c r="F53" s="569"/>
      <c r="G53" s="569"/>
      <c r="H53" s="569"/>
      <c r="I53" s="569"/>
      <c r="J53" s="569"/>
      <c r="K53" s="569"/>
      <c r="L53" s="569"/>
      <c r="M53" s="569"/>
      <c r="N53" s="569"/>
      <c r="O53" s="569"/>
      <c r="P53" s="569"/>
      <c r="Q53" s="569"/>
      <c r="R53" s="569"/>
      <c r="S53" s="569"/>
      <c r="T53" s="569"/>
      <c r="U53" s="569"/>
      <c r="V53" s="569"/>
      <c r="W53" s="465"/>
      <c r="X53" s="475"/>
      <c r="Y53" s="475"/>
      <c r="Z53" s="475"/>
    </row>
    <row r="54" spans="1:26" ht="24" customHeight="1">
      <c r="A54" s="473" t="s">
        <v>21</v>
      </c>
      <c r="B54" s="383">
        <v>320</v>
      </c>
      <c r="C54" s="569"/>
      <c r="D54" s="569"/>
      <c r="E54" s="569"/>
      <c r="F54" s="569"/>
      <c r="G54" s="569"/>
      <c r="H54" s="569"/>
      <c r="I54" s="569"/>
      <c r="J54" s="569"/>
      <c r="K54" s="569"/>
      <c r="L54" s="569"/>
      <c r="M54" s="569"/>
      <c r="N54" s="569"/>
      <c r="O54" s="569"/>
      <c r="P54" s="569"/>
      <c r="Q54" s="569"/>
      <c r="R54" s="569"/>
      <c r="S54" s="569"/>
      <c r="T54" s="569"/>
      <c r="U54" s="569"/>
      <c r="V54" s="569"/>
      <c r="W54" s="465"/>
      <c r="X54" s="475"/>
      <c r="Y54" s="475"/>
      <c r="Z54" s="475"/>
    </row>
    <row r="55" spans="1:26" ht="24" customHeight="1">
      <c r="A55" s="477" t="s">
        <v>665</v>
      </c>
      <c r="B55" s="383">
        <v>330</v>
      </c>
      <c r="C55" s="569"/>
      <c r="D55" s="569"/>
      <c r="E55" s="569"/>
      <c r="F55" s="569"/>
      <c r="G55" s="569"/>
      <c r="H55" s="569"/>
      <c r="I55" s="569"/>
      <c r="J55" s="569"/>
      <c r="K55" s="569"/>
      <c r="L55" s="569"/>
      <c r="M55" s="569"/>
      <c r="N55" s="569"/>
      <c r="O55" s="569"/>
      <c r="P55" s="569"/>
      <c r="Q55" s="569"/>
      <c r="R55" s="569"/>
      <c r="S55" s="569"/>
      <c r="T55" s="569"/>
      <c r="U55" s="569"/>
      <c r="V55" s="569"/>
      <c r="W55" s="465"/>
      <c r="X55" s="475"/>
      <c r="Y55" s="475"/>
      <c r="Z55" s="475"/>
    </row>
    <row r="56" spans="1:26" ht="24" customHeight="1">
      <c r="A56" s="478" t="s">
        <v>598</v>
      </c>
      <c r="B56" s="383"/>
      <c r="C56" s="571"/>
      <c r="D56" s="571"/>
      <c r="E56" s="572"/>
      <c r="F56" s="571"/>
      <c r="G56" s="571"/>
      <c r="H56" s="572"/>
      <c r="I56" s="571"/>
      <c r="J56" s="571"/>
      <c r="K56" s="572"/>
      <c r="L56" s="571"/>
      <c r="M56" s="571"/>
      <c r="N56" s="572"/>
      <c r="O56" s="571"/>
      <c r="P56" s="571"/>
      <c r="Q56" s="572"/>
      <c r="R56" s="571"/>
      <c r="S56" s="571"/>
      <c r="T56" s="571"/>
      <c r="U56" s="571"/>
      <c r="V56" s="571"/>
      <c r="W56" s="465"/>
      <c r="X56" s="475"/>
      <c r="Y56" s="475"/>
      <c r="Z56" s="475"/>
    </row>
    <row r="57" spans="1:26" ht="24" customHeight="1">
      <c r="A57" s="473" t="s">
        <v>666</v>
      </c>
      <c r="B57" s="383">
        <v>340</v>
      </c>
      <c r="C57" s="569"/>
      <c r="D57" s="569"/>
      <c r="E57" s="569"/>
      <c r="F57" s="569"/>
      <c r="G57" s="569"/>
      <c r="H57" s="569"/>
      <c r="I57" s="569"/>
      <c r="J57" s="569"/>
      <c r="K57" s="569"/>
      <c r="L57" s="569"/>
      <c r="M57" s="569"/>
      <c r="N57" s="569"/>
      <c r="O57" s="569"/>
      <c r="P57" s="569"/>
      <c r="Q57" s="569"/>
      <c r="R57" s="569"/>
      <c r="S57" s="569"/>
      <c r="T57" s="569"/>
      <c r="U57" s="569"/>
      <c r="V57" s="569"/>
      <c r="W57" s="465"/>
      <c r="X57" s="479"/>
      <c r="Y57" s="475"/>
    </row>
    <row r="58" spans="1:26" ht="24" customHeight="1">
      <c r="A58" s="473" t="s">
        <v>667</v>
      </c>
      <c r="B58" s="383">
        <v>350</v>
      </c>
      <c r="C58" s="569"/>
      <c r="D58" s="569"/>
      <c r="E58" s="569"/>
      <c r="F58" s="569"/>
      <c r="G58" s="569"/>
      <c r="H58" s="569"/>
      <c r="I58" s="569"/>
      <c r="J58" s="569"/>
      <c r="K58" s="569"/>
      <c r="L58" s="569"/>
      <c r="M58" s="569"/>
      <c r="N58" s="569"/>
      <c r="O58" s="569"/>
      <c r="P58" s="569"/>
      <c r="Q58" s="569"/>
      <c r="R58" s="569"/>
      <c r="S58" s="569"/>
      <c r="T58" s="569"/>
      <c r="U58" s="569"/>
      <c r="V58" s="569"/>
      <c r="W58" s="465"/>
      <c r="X58" s="475"/>
      <c r="Y58" s="475"/>
      <c r="Z58" s="475"/>
    </row>
    <row r="59" spans="1:26" ht="24" customHeight="1">
      <c r="A59" s="473" t="s">
        <v>668</v>
      </c>
      <c r="B59" s="383">
        <v>360</v>
      </c>
      <c r="C59" s="569"/>
      <c r="D59" s="569"/>
      <c r="E59" s="569"/>
      <c r="F59" s="569"/>
      <c r="G59" s="569"/>
      <c r="H59" s="569"/>
      <c r="I59" s="569"/>
      <c r="J59" s="569"/>
      <c r="K59" s="569"/>
      <c r="L59" s="569"/>
      <c r="M59" s="569"/>
      <c r="N59" s="569"/>
      <c r="O59" s="569"/>
      <c r="P59" s="569"/>
      <c r="Q59" s="569"/>
      <c r="R59" s="569"/>
      <c r="S59" s="569"/>
      <c r="T59" s="569"/>
      <c r="U59" s="569"/>
      <c r="V59" s="569"/>
      <c r="W59" s="465"/>
      <c r="X59" s="475"/>
      <c r="Y59" s="475"/>
      <c r="Z59" s="475"/>
    </row>
    <row r="60" spans="1:26" ht="24" customHeight="1">
      <c r="A60" s="473" t="s">
        <v>881</v>
      </c>
      <c r="B60" s="383">
        <v>370</v>
      </c>
      <c r="C60" s="569"/>
      <c r="D60" s="569"/>
      <c r="E60" s="569"/>
      <c r="F60" s="569"/>
      <c r="G60" s="569"/>
      <c r="H60" s="569"/>
      <c r="I60" s="569"/>
      <c r="J60" s="569"/>
      <c r="K60" s="569"/>
      <c r="L60" s="569"/>
      <c r="M60" s="569"/>
      <c r="N60" s="569"/>
      <c r="O60" s="569"/>
      <c r="P60" s="569"/>
      <c r="Q60" s="569"/>
      <c r="R60" s="569"/>
      <c r="S60" s="569"/>
      <c r="T60" s="569"/>
      <c r="U60" s="569"/>
      <c r="V60" s="569"/>
      <c r="W60" s="465"/>
      <c r="X60" s="475"/>
      <c r="Y60" s="475"/>
      <c r="Z60" s="475"/>
    </row>
    <row r="61" spans="1:26" ht="24" customHeight="1">
      <c r="A61" s="473" t="s">
        <v>882</v>
      </c>
      <c r="B61" s="383">
        <v>380</v>
      </c>
      <c r="C61" s="569"/>
      <c r="D61" s="569"/>
      <c r="E61" s="569"/>
      <c r="F61" s="569"/>
      <c r="G61" s="569"/>
      <c r="H61" s="569"/>
      <c r="I61" s="569"/>
      <c r="J61" s="569"/>
      <c r="K61" s="569"/>
      <c r="L61" s="569"/>
      <c r="M61" s="569"/>
      <c r="N61" s="569"/>
      <c r="O61" s="569"/>
      <c r="P61" s="569"/>
      <c r="Q61" s="569"/>
      <c r="R61" s="569"/>
      <c r="S61" s="569"/>
      <c r="T61" s="569"/>
      <c r="U61" s="569"/>
      <c r="V61" s="569"/>
      <c r="W61" s="465"/>
      <c r="X61" s="475"/>
      <c r="Y61" s="475"/>
      <c r="Z61" s="475"/>
    </row>
    <row r="62" spans="1:26" ht="24" customHeight="1">
      <c r="A62" s="477" t="s">
        <v>603</v>
      </c>
      <c r="B62" s="383">
        <v>390</v>
      </c>
      <c r="C62" s="569"/>
      <c r="D62" s="569"/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69"/>
      <c r="U62" s="569"/>
      <c r="V62" s="569"/>
      <c r="W62" s="465"/>
      <c r="X62" s="475"/>
      <c r="Y62" s="475"/>
      <c r="Z62" s="475"/>
    </row>
    <row r="63" spans="1:26" ht="24" customHeight="1">
      <c r="A63" s="478" t="s">
        <v>259</v>
      </c>
      <c r="B63" s="383"/>
      <c r="C63" s="571"/>
      <c r="D63" s="571"/>
      <c r="E63" s="572"/>
      <c r="F63" s="571"/>
      <c r="G63" s="571"/>
      <c r="H63" s="572"/>
      <c r="I63" s="571"/>
      <c r="J63" s="571"/>
      <c r="K63" s="572"/>
      <c r="L63" s="571"/>
      <c r="M63" s="571"/>
      <c r="N63" s="572"/>
      <c r="O63" s="571"/>
      <c r="P63" s="571"/>
      <c r="Q63" s="572"/>
      <c r="R63" s="571"/>
      <c r="S63" s="571"/>
      <c r="T63" s="571"/>
      <c r="U63" s="571"/>
      <c r="V63" s="571"/>
      <c r="W63" s="465"/>
      <c r="X63" s="475"/>
      <c r="Y63" s="475"/>
      <c r="Z63" s="475"/>
    </row>
    <row r="64" spans="1:26" ht="24" customHeight="1">
      <c r="A64" s="473" t="s">
        <v>605</v>
      </c>
      <c r="B64" s="383">
        <v>400</v>
      </c>
      <c r="C64" s="569"/>
      <c r="D64" s="569"/>
      <c r="E64" s="569"/>
      <c r="F64" s="569"/>
      <c r="G64" s="569"/>
      <c r="H64" s="569"/>
      <c r="I64" s="569"/>
      <c r="J64" s="569"/>
      <c r="K64" s="569"/>
      <c r="L64" s="569"/>
      <c r="M64" s="569"/>
      <c r="N64" s="569"/>
      <c r="O64" s="569"/>
      <c r="P64" s="569"/>
      <c r="Q64" s="569"/>
      <c r="R64" s="569"/>
      <c r="S64" s="569"/>
      <c r="T64" s="569"/>
      <c r="U64" s="569"/>
      <c r="V64" s="569"/>
      <c r="W64" s="465"/>
      <c r="X64" s="475"/>
      <c r="Y64" s="368"/>
    </row>
    <row r="65" spans="1:30" ht="24" customHeight="1">
      <c r="A65" s="473" t="s">
        <v>606</v>
      </c>
      <c r="B65" s="383">
        <v>410</v>
      </c>
      <c r="C65" s="569"/>
      <c r="D65" s="569"/>
      <c r="E65" s="569"/>
      <c r="F65" s="569"/>
      <c r="G65" s="569"/>
      <c r="H65" s="569"/>
      <c r="I65" s="569"/>
      <c r="J65" s="569"/>
      <c r="K65" s="569"/>
      <c r="L65" s="569"/>
      <c r="M65" s="569"/>
      <c r="N65" s="569"/>
      <c r="O65" s="569"/>
      <c r="P65" s="569"/>
      <c r="Q65" s="569"/>
      <c r="R65" s="569"/>
      <c r="S65" s="569"/>
      <c r="T65" s="569"/>
      <c r="U65" s="569"/>
      <c r="V65" s="569"/>
      <c r="W65" s="465"/>
      <c r="X65" s="475"/>
      <c r="Y65" s="368"/>
    </row>
    <row r="66" spans="1:30" ht="24" customHeight="1">
      <c r="A66" s="473" t="s">
        <v>669</v>
      </c>
      <c r="B66" s="383">
        <v>420</v>
      </c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465"/>
      <c r="X66" s="475"/>
      <c r="Y66" s="475"/>
    </row>
    <row r="67" spans="1:30" ht="24" customHeight="1">
      <c r="A67" s="477" t="s">
        <v>670</v>
      </c>
      <c r="B67" s="383">
        <v>430</v>
      </c>
      <c r="C67" s="569"/>
      <c r="D67" s="569"/>
      <c r="E67" s="569"/>
      <c r="F67" s="569"/>
      <c r="G67" s="569"/>
      <c r="H67" s="569"/>
      <c r="I67" s="569"/>
      <c r="J67" s="569"/>
      <c r="K67" s="569"/>
      <c r="L67" s="569"/>
      <c r="M67" s="569"/>
      <c r="N67" s="569"/>
      <c r="O67" s="569"/>
      <c r="P67" s="569"/>
      <c r="Q67" s="569"/>
      <c r="R67" s="569"/>
      <c r="S67" s="569"/>
      <c r="T67" s="569"/>
      <c r="U67" s="569"/>
      <c r="V67" s="569"/>
      <c r="W67" s="465"/>
      <c r="X67" s="475"/>
      <c r="Y67" s="475"/>
      <c r="Z67" s="368"/>
    </row>
    <row r="68" spans="1:30" ht="24" customHeight="1">
      <c r="A68" s="478" t="s">
        <v>609</v>
      </c>
      <c r="B68" s="383"/>
      <c r="C68" s="571"/>
      <c r="D68" s="571"/>
      <c r="E68" s="571"/>
      <c r="F68" s="571"/>
      <c r="G68" s="571"/>
      <c r="H68" s="571"/>
      <c r="I68" s="571"/>
      <c r="J68" s="571"/>
      <c r="K68" s="571"/>
      <c r="L68" s="571"/>
      <c r="M68" s="571"/>
      <c r="N68" s="571"/>
      <c r="O68" s="571"/>
      <c r="P68" s="571"/>
      <c r="Q68" s="571"/>
      <c r="R68" s="571"/>
      <c r="S68" s="571"/>
      <c r="T68" s="571"/>
      <c r="U68" s="571"/>
      <c r="V68" s="571"/>
      <c r="W68" s="465"/>
      <c r="X68" s="475"/>
      <c r="Y68" s="475"/>
      <c r="Z68" s="368"/>
    </row>
    <row r="69" spans="1:30" ht="24" customHeight="1">
      <c r="A69" s="473" t="s">
        <v>610</v>
      </c>
      <c r="B69" s="383">
        <v>440</v>
      </c>
      <c r="C69" s="569"/>
      <c r="D69" s="569"/>
      <c r="E69" s="569"/>
      <c r="F69" s="569"/>
      <c r="G69" s="569"/>
      <c r="H69" s="569"/>
      <c r="I69" s="569"/>
      <c r="J69" s="569"/>
      <c r="K69" s="569"/>
      <c r="L69" s="569"/>
      <c r="M69" s="569"/>
      <c r="N69" s="569"/>
      <c r="O69" s="569"/>
      <c r="P69" s="569"/>
      <c r="Q69" s="569"/>
      <c r="R69" s="569"/>
      <c r="S69" s="569"/>
      <c r="T69" s="569"/>
      <c r="U69" s="569"/>
      <c r="V69" s="569"/>
      <c r="W69" s="465"/>
      <c r="X69" s="475"/>
      <c r="Y69" s="475"/>
      <c r="Z69" s="368"/>
    </row>
    <row r="70" spans="1:30" ht="24" customHeight="1">
      <c r="A70" s="473" t="s">
        <v>611</v>
      </c>
      <c r="B70" s="383">
        <v>450</v>
      </c>
      <c r="C70" s="569"/>
      <c r="D70" s="569"/>
      <c r="E70" s="569"/>
      <c r="F70" s="569"/>
      <c r="G70" s="569"/>
      <c r="H70" s="569"/>
      <c r="I70" s="569"/>
      <c r="J70" s="569"/>
      <c r="K70" s="569"/>
      <c r="L70" s="569"/>
      <c r="M70" s="569"/>
      <c r="N70" s="569"/>
      <c r="O70" s="569"/>
      <c r="P70" s="569"/>
      <c r="Q70" s="569"/>
      <c r="R70" s="569"/>
      <c r="S70" s="569"/>
      <c r="T70" s="569"/>
      <c r="U70" s="569"/>
      <c r="V70" s="569"/>
      <c r="W70" s="465"/>
      <c r="X70" s="475"/>
      <c r="Y70" s="475"/>
      <c r="Z70" s="368"/>
    </row>
    <row r="71" spans="1:30" ht="24" customHeight="1">
      <c r="A71" s="473" t="s">
        <v>671</v>
      </c>
      <c r="B71" s="383">
        <v>460</v>
      </c>
      <c r="C71" s="569"/>
      <c r="D71" s="569"/>
      <c r="E71" s="569"/>
      <c r="F71" s="569"/>
      <c r="G71" s="569"/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69"/>
      <c r="S71" s="569"/>
      <c r="T71" s="569"/>
      <c r="U71" s="569"/>
      <c r="V71" s="569"/>
      <c r="W71" s="465"/>
      <c r="X71" s="368"/>
      <c r="Y71" s="368"/>
      <c r="Z71" s="368"/>
    </row>
    <row r="72" spans="1:30" ht="24" customHeight="1">
      <c r="A72" s="473" t="s">
        <v>613</v>
      </c>
      <c r="B72" s="383">
        <v>470</v>
      </c>
      <c r="C72" s="569"/>
      <c r="D72" s="569"/>
      <c r="E72" s="569"/>
      <c r="F72" s="569"/>
      <c r="G72" s="569"/>
      <c r="H72" s="569"/>
      <c r="I72" s="569"/>
      <c r="J72" s="569"/>
      <c r="K72" s="569"/>
      <c r="L72" s="569"/>
      <c r="M72" s="569"/>
      <c r="N72" s="569"/>
      <c r="O72" s="569"/>
      <c r="P72" s="569"/>
      <c r="Q72" s="569"/>
      <c r="R72" s="569"/>
      <c r="S72" s="569"/>
      <c r="T72" s="569"/>
      <c r="U72" s="569"/>
      <c r="V72" s="569"/>
      <c r="W72" s="465"/>
      <c r="X72" s="368"/>
      <c r="Y72" s="368"/>
      <c r="Z72" s="368"/>
    </row>
    <row r="73" spans="1:30" ht="24" customHeight="1">
      <c r="A73" s="473" t="s">
        <v>876</v>
      </c>
      <c r="B73" s="383">
        <v>490</v>
      </c>
      <c r="C73" s="569"/>
      <c r="D73" s="569"/>
      <c r="E73" s="569"/>
      <c r="F73" s="569"/>
      <c r="G73" s="569"/>
      <c r="H73" s="569"/>
      <c r="I73" s="569"/>
      <c r="J73" s="569"/>
      <c r="K73" s="569"/>
      <c r="L73" s="569"/>
      <c r="M73" s="569"/>
      <c r="N73" s="569"/>
      <c r="O73" s="569"/>
      <c r="P73" s="569"/>
      <c r="Q73" s="569"/>
      <c r="R73" s="569"/>
      <c r="S73" s="569"/>
      <c r="T73" s="569"/>
      <c r="U73" s="569"/>
      <c r="V73" s="569"/>
      <c r="W73" s="465"/>
      <c r="X73" s="475"/>
      <c r="Y73" s="475"/>
      <c r="Z73" s="368"/>
    </row>
    <row r="74" spans="1:30" ht="24" customHeight="1">
      <c r="A74" s="473" t="s">
        <v>614</v>
      </c>
      <c r="B74" s="383">
        <v>500</v>
      </c>
      <c r="C74" s="569"/>
      <c r="D74" s="569"/>
      <c r="E74" s="569"/>
      <c r="F74" s="569"/>
      <c r="G74" s="569"/>
      <c r="H74" s="569"/>
      <c r="I74" s="569"/>
      <c r="J74" s="569"/>
      <c r="K74" s="569"/>
      <c r="L74" s="569"/>
      <c r="M74" s="569"/>
      <c r="N74" s="569"/>
      <c r="O74" s="569"/>
      <c r="P74" s="569"/>
      <c r="Q74" s="569"/>
      <c r="R74" s="569"/>
      <c r="S74" s="569"/>
      <c r="T74" s="569"/>
      <c r="U74" s="569"/>
      <c r="V74" s="569"/>
      <c r="W74" s="465"/>
      <c r="X74" s="475"/>
      <c r="Y74" s="475"/>
      <c r="Z74" s="475"/>
    </row>
    <row r="75" spans="1:30" ht="22.9" customHeight="1">
      <c r="A75" s="477" t="s">
        <v>615</v>
      </c>
      <c r="B75" s="383">
        <v>510</v>
      </c>
      <c r="C75" s="569"/>
      <c r="D75" s="569"/>
      <c r="E75" s="569"/>
      <c r="F75" s="569"/>
      <c r="G75" s="569"/>
      <c r="H75" s="569"/>
      <c r="I75" s="569"/>
      <c r="J75" s="569"/>
      <c r="K75" s="569"/>
      <c r="L75" s="569"/>
      <c r="M75" s="569"/>
      <c r="N75" s="569"/>
      <c r="O75" s="569"/>
      <c r="P75" s="569"/>
      <c r="Q75" s="569"/>
      <c r="R75" s="569"/>
      <c r="S75" s="569"/>
      <c r="T75" s="569"/>
      <c r="U75" s="569"/>
      <c r="V75" s="569"/>
      <c r="W75" s="465"/>
      <c r="X75" s="475"/>
      <c r="Y75" s="475"/>
      <c r="Z75" s="475"/>
    </row>
    <row r="76" spans="1:30" ht="24" customHeight="1">
      <c r="A76" s="480" t="s">
        <v>616</v>
      </c>
      <c r="B76" s="383">
        <v>520</v>
      </c>
      <c r="C76" s="569"/>
      <c r="D76" s="569"/>
      <c r="E76" s="569"/>
      <c r="F76" s="569"/>
      <c r="G76" s="569"/>
      <c r="H76" s="569"/>
      <c r="I76" s="569"/>
      <c r="J76" s="569"/>
      <c r="K76" s="569"/>
      <c r="L76" s="569"/>
      <c r="M76" s="569"/>
      <c r="N76" s="569"/>
      <c r="O76" s="569"/>
      <c r="P76" s="569"/>
      <c r="Q76" s="569"/>
      <c r="R76" s="569"/>
      <c r="S76" s="569"/>
      <c r="T76" s="569"/>
      <c r="U76" s="569"/>
      <c r="V76" s="569"/>
      <c r="W76" s="540"/>
      <c r="X76" s="475"/>
      <c r="Y76" s="475"/>
      <c r="Z76" s="475"/>
      <c r="AC76" s="450"/>
      <c r="AD76" s="450"/>
    </row>
    <row r="77" spans="1:30" ht="24" customHeight="1">
      <c r="A77" s="481" t="s">
        <v>617</v>
      </c>
      <c r="B77" s="482"/>
      <c r="C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1"/>
      <c r="P77" s="571"/>
      <c r="Q77" s="572"/>
      <c r="R77" s="572"/>
      <c r="S77" s="572"/>
      <c r="T77" s="572"/>
      <c r="U77" s="572"/>
      <c r="V77" s="571"/>
      <c r="W77" s="483"/>
      <c r="Y77" s="479"/>
      <c r="Z77" s="479"/>
      <c r="AC77" s="450"/>
      <c r="AD77" s="450"/>
    </row>
    <row r="78" spans="1:30" ht="24" customHeight="1">
      <c r="A78" s="477" t="s">
        <v>618</v>
      </c>
      <c r="B78" s="383">
        <v>530</v>
      </c>
      <c r="C78" s="569"/>
      <c r="D78" s="569"/>
      <c r="E78" s="569"/>
      <c r="F78" s="569"/>
      <c r="G78" s="569"/>
      <c r="H78" s="569"/>
      <c r="I78" s="569"/>
      <c r="J78" s="569"/>
      <c r="K78" s="569"/>
      <c r="L78" s="569"/>
      <c r="M78" s="569"/>
      <c r="N78" s="569"/>
      <c r="O78" s="569"/>
      <c r="P78" s="569"/>
      <c r="Q78" s="569"/>
      <c r="R78" s="569"/>
      <c r="S78" s="569"/>
      <c r="T78" s="569"/>
      <c r="U78" s="569"/>
      <c r="V78" s="569"/>
      <c r="W78" s="465"/>
      <c r="X78" s="368"/>
      <c r="Y78" s="368"/>
      <c r="Z78" s="475"/>
      <c r="AC78" s="450"/>
      <c r="AD78" s="450"/>
    </row>
    <row r="79" spans="1:30" ht="24" customHeight="1">
      <c r="A79" s="477" t="s">
        <v>619</v>
      </c>
      <c r="B79" s="383">
        <v>540</v>
      </c>
      <c r="C79" s="569"/>
      <c r="D79" s="569"/>
      <c r="E79" s="569"/>
      <c r="F79" s="569"/>
      <c r="G79" s="569"/>
      <c r="H79" s="569"/>
      <c r="I79" s="569"/>
      <c r="J79" s="569"/>
      <c r="K79" s="569"/>
      <c r="L79" s="569"/>
      <c r="M79" s="569"/>
      <c r="N79" s="569"/>
      <c r="O79" s="569"/>
      <c r="P79" s="569"/>
      <c r="Q79" s="569"/>
      <c r="R79" s="569"/>
      <c r="S79" s="569"/>
      <c r="T79" s="569"/>
      <c r="U79" s="569"/>
      <c r="V79" s="569"/>
      <c r="W79" s="465"/>
      <c r="X79" s="368"/>
      <c r="Y79" s="368"/>
      <c r="Z79" s="475"/>
      <c r="AC79" s="450"/>
      <c r="AD79" s="450"/>
    </row>
    <row r="80" spans="1:30" ht="24" customHeight="1">
      <c r="A80" s="477" t="s">
        <v>672</v>
      </c>
      <c r="B80" s="383">
        <v>550</v>
      </c>
      <c r="C80" s="569"/>
      <c r="D80" s="569"/>
      <c r="E80" s="569"/>
      <c r="F80" s="569"/>
      <c r="G80" s="569"/>
      <c r="H80" s="569"/>
      <c r="I80" s="569"/>
      <c r="J80" s="569"/>
      <c r="K80" s="569"/>
      <c r="L80" s="569"/>
      <c r="M80" s="569"/>
      <c r="N80" s="569"/>
      <c r="O80" s="569"/>
      <c r="P80" s="569"/>
      <c r="Q80" s="569"/>
      <c r="R80" s="569"/>
      <c r="S80" s="569"/>
      <c r="T80" s="569"/>
      <c r="U80" s="569"/>
      <c r="V80" s="569"/>
      <c r="W80" s="465"/>
      <c r="X80" s="368"/>
      <c r="Y80" s="368"/>
      <c r="Z80" s="368"/>
      <c r="AC80" s="450"/>
      <c r="AD80" s="450"/>
    </row>
    <row r="81" spans="1:30" ht="24" customHeight="1">
      <c r="A81" s="477" t="s">
        <v>621</v>
      </c>
      <c r="B81" s="383">
        <v>560</v>
      </c>
      <c r="C81" s="569"/>
      <c r="D81" s="569"/>
      <c r="E81" s="569"/>
      <c r="F81" s="569"/>
      <c r="G81" s="569"/>
      <c r="H81" s="569"/>
      <c r="I81" s="569"/>
      <c r="J81" s="569"/>
      <c r="K81" s="569"/>
      <c r="L81" s="569"/>
      <c r="M81" s="569"/>
      <c r="N81" s="569"/>
      <c r="O81" s="569"/>
      <c r="P81" s="569"/>
      <c r="Q81" s="569"/>
      <c r="R81" s="569"/>
      <c r="S81" s="569"/>
      <c r="T81" s="569"/>
      <c r="U81" s="569"/>
      <c r="V81" s="569"/>
      <c r="W81" s="465"/>
      <c r="X81" s="368"/>
      <c r="Y81" s="368"/>
      <c r="Z81" s="368"/>
      <c r="AC81" s="450"/>
      <c r="AD81" s="450"/>
    </row>
    <row r="82" spans="1:30" ht="24" customHeight="1">
      <c r="A82" s="484" t="s">
        <v>673</v>
      </c>
      <c r="B82" s="383">
        <v>570</v>
      </c>
      <c r="C82" s="569"/>
      <c r="D82" s="569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465"/>
      <c r="X82" s="368"/>
      <c r="Y82" s="368"/>
      <c r="AC82" s="450"/>
      <c r="AD82" s="450"/>
    </row>
    <row r="83" spans="1:30" ht="24" customHeight="1">
      <c r="A83" s="485" t="s">
        <v>674</v>
      </c>
      <c r="B83" s="383">
        <v>580</v>
      </c>
      <c r="C83" s="569"/>
      <c r="D83" s="569"/>
      <c r="E83" s="569"/>
      <c r="F83" s="569"/>
      <c r="G83" s="569"/>
      <c r="H83" s="569"/>
      <c r="I83" s="569"/>
      <c r="J83" s="569"/>
      <c r="K83" s="569"/>
      <c r="L83" s="569"/>
      <c r="M83" s="569"/>
      <c r="N83" s="569"/>
      <c r="O83" s="569"/>
      <c r="P83" s="569"/>
      <c r="Q83" s="569"/>
      <c r="R83" s="569"/>
      <c r="S83" s="569"/>
      <c r="T83" s="569"/>
      <c r="U83" s="569"/>
      <c r="V83" s="569"/>
      <c r="W83" s="465"/>
      <c r="X83" s="368"/>
      <c r="Y83" s="368"/>
      <c r="AC83" s="450"/>
      <c r="AD83" s="450"/>
    </row>
    <row r="84" spans="1:30" ht="24" customHeight="1">
      <c r="A84" s="484" t="s">
        <v>675</v>
      </c>
      <c r="B84" s="383">
        <v>590</v>
      </c>
      <c r="C84" s="569"/>
      <c r="D84" s="569"/>
      <c r="E84" s="569"/>
      <c r="F84" s="569"/>
      <c r="G84" s="569"/>
      <c r="H84" s="569"/>
      <c r="I84" s="569"/>
      <c r="J84" s="569"/>
      <c r="K84" s="569"/>
      <c r="L84" s="569"/>
      <c r="M84" s="569"/>
      <c r="N84" s="569"/>
      <c r="O84" s="569"/>
      <c r="P84" s="569"/>
      <c r="Q84" s="569"/>
      <c r="R84" s="569"/>
      <c r="S84" s="569"/>
      <c r="T84" s="569"/>
      <c r="U84" s="569"/>
      <c r="V84" s="569"/>
      <c r="W84" s="465"/>
      <c r="X84" s="368"/>
      <c r="Y84" s="368"/>
      <c r="AC84" s="450"/>
      <c r="AD84" s="450"/>
    </row>
    <row r="85" spans="1:30" ht="24" customHeight="1">
      <c r="A85" s="485" t="s">
        <v>676</v>
      </c>
      <c r="B85" s="383">
        <v>600</v>
      </c>
      <c r="C85" s="569"/>
      <c r="D85" s="569"/>
      <c r="E85" s="569"/>
      <c r="F85" s="569"/>
      <c r="G85" s="569"/>
      <c r="H85" s="569"/>
      <c r="I85" s="569"/>
      <c r="J85" s="569"/>
      <c r="K85" s="569"/>
      <c r="L85" s="569"/>
      <c r="M85" s="569"/>
      <c r="N85" s="569"/>
      <c r="O85" s="569"/>
      <c r="P85" s="569"/>
      <c r="Q85" s="569"/>
      <c r="R85" s="569"/>
      <c r="S85" s="569"/>
      <c r="T85" s="569"/>
      <c r="U85" s="569"/>
      <c r="V85" s="569"/>
      <c r="W85" s="465"/>
      <c r="X85" s="368"/>
      <c r="Y85" s="368"/>
      <c r="AC85" s="450"/>
      <c r="AD85" s="450"/>
    </row>
    <row r="86" spans="1:30" ht="24" customHeight="1">
      <c r="A86" s="484" t="s">
        <v>677</v>
      </c>
      <c r="B86" s="383">
        <v>610</v>
      </c>
      <c r="C86" s="569"/>
      <c r="D86" s="569"/>
      <c r="E86" s="569"/>
      <c r="F86" s="569"/>
      <c r="G86" s="569"/>
      <c r="H86" s="569"/>
      <c r="I86" s="569"/>
      <c r="J86" s="569"/>
      <c r="K86" s="569"/>
      <c r="L86" s="569"/>
      <c r="M86" s="569"/>
      <c r="N86" s="569"/>
      <c r="O86" s="569"/>
      <c r="P86" s="569"/>
      <c r="Q86" s="569"/>
      <c r="R86" s="569"/>
      <c r="S86" s="569"/>
      <c r="T86" s="569"/>
      <c r="U86" s="569"/>
      <c r="V86" s="569"/>
      <c r="W86" s="465"/>
      <c r="X86" s="368"/>
      <c r="Y86" s="368"/>
      <c r="AC86" s="450"/>
      <c r="AD86" s="450"/>
    </row>
    <row r="87" spans="1:30" ht="24" customHeight="1">
      <c r="A87" s="485" t="s">
        <v>678</v>
      </c>
      <c r="B87" s="383">
        <v>620</v>
      </c>
      <c r="C87" s="569"/>
      <c r="D87" s="569"/>
      <c r="E87" s="569"/>
      <c r="F87" s="569"/>
      <c r="G87" s="569"/>
      <c r="H87" s="569"/>
      <c r="I87" s="569"/>
      <c r="J87" s="569"/>
      <c r="K87" s="569"/>
      <c r="L87" s="569"/>
      <c r="M87" s="569"/>
      <c r="N87" s="569"/>
      <c r="O87" s="569"/>
      <c r="P87" s="569"/>
      <c r="Q87" s="569"/>
      <c r="R87" s="569"/>
      <c r="S87" s="569"/>
      <c r="T87" s="569"/>
      <c r="U87" s="569"/>
      <c r="V87" s="569"/>
      <c r="W87" s="465"/>
      <c r="X87" s="368"/>
      <c r="Y87" s="368"/>
      <c r="AC87" s="450"/>
      <c r="AD87" s="450"/>
    </row>
    <row r="88" spans="1:30" ht="24" customHeight="1">
      <c r="A88" s="484" t="s">
        <v>624</v>
      </c>
      <c r="B88" s="383">
        <v>630</v>
      </c>
      <c r="C88" s="569"/>
      <c r="D88" s="569"/>
      <c r="E88" s="569"/>
      <c r="F88" s="569"/>
      <c r="G88" s="569"/>
      <c r="H88" s="569"/>
      <c r="I88" s="569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569"/>
      <c r="U88" s="569"/>
      <c r="V88" s="569"/>
      <c r="W88" s="465"/>
      <c r="X88" s="368"/>
      <c r="Y88" s="368"/>
      <c r="Z88" s="475"/>
      <c r="AC88" s="450"/>
      <c r="AD88" s="450"/>
    </row>
    <row r="89" spans="1:30" ht="24" customHeight="1">
      <c r="A89" s="485" t="s">
        <v>625</v>
      </c>
      <c r="B89" s="383">
        <v>640</v>
      </c>
      <c r="C89" s="569"/>
      <c r="D89" s="569"/>
      <c r="E89" s="569"/>
      <c r="F89" s="569"/>
      <c r="G89" s="569"/>
      <c r="H89" s="569"/>
      <c r="I89" s="569"/>
      <c r="J89" s="569"/>
      <c r="K89" s="569"/>
      <c r="L89" s="569"/>
      <c r="M89" s="569"/>
      <c r="N89" s="569"/>
      <c r="O89" s="569"/>
      <c r="P89" s="569"/>
      <c r="Q89" s="569"/>
      <c r="R89" s="569"/>
      <c r="S89" s="569"/>
      <c r="T89" s="569"/>
      <c r="U89" s="569"/>
      <c r="V89" s="569"/>
      <c r="W89" s="465"/>
      <c r="X89" s="368"/>
      <c r="Y89" s="368"/>
      <c r="Z89" s="475"/>
      <c r="AC89" s="450"/>
      <c r="AD89" s="450"/>
    </row>
    <row r="90" spans="1:30">
      <c r="B90" s="407"/>
      <c r="C90" s="408"/>
      <c r="D90" s="408"/>
      <c r="E90" s="408"/>
      <c r="F90" s="408"/>
      <c r="G90" s="408"/>
      <c r="H90" s="408"/>
      <c r="I90" s="408"/>
      <c r="J90" s="408"/>
      <c r="K90" s="408"/>
      <c r="L90" s="408"/>
      <c r="M90" s="408"/>
      <c r="N90" s="408"/>
      <c r="R90" s="447"/>
      <c r="S90" s="447"/>
      <c r="T90" s="447"/>
      <c r="U90" s="447"/>
      <c r="AC90" s="450"/>
      <c r="AD90" s="450"/>
    </row>
    <row r="91" spans="1:30">
      <c r="C91" s="408"/>
      <c r="D91" s="408"/>
      <c r="E91" s="408"/>
      <c r="F91" s="408"/>
      <c r="G91" s="408"/>
      <c r="H91" s="408"/>
      <c r="I91" s="408"/>
      <c r="J91" s="408"/>
      <c r="K91" s="408"/>
      <c r="L91" s="408"/>
      <c r="M91" s="408"/>
      <c r="N91" s="408"/>
      <c r="O91" s="408"/>
      <c r="P91" s="408"/>
      <c r="Q91" s="408"/>
      <c r="R91" s="363"/>
      <c r="S91" s="408"/>
      <c r="T91" s="408"/>
      <c r="U91" s="408"/>
      <c r="V91" s="408"/>
      <c r="AC91" s="450"/>
      <c r="AD91" s="450"/>
    </row>
    <row r="92" spans="1:30">
      <c r="A92" s="450"/>
      <c r="B92" s="486"/>
      <c r="C92" s="432"/>
      <c r="D92" s="432"/>
      <c r="E92" s="432"/>
      <c r="F92" s="432"/>
      <c r="G92" s="432"/>
      <c r="H92" s="432"/>
      <c r="I92" s="432"/>
      <c r="J92" s="432"/>
      <c r="K92" s="432"/>
      <c r="L92" s="432"/>
      <c r="M92" s="432"/>
      <c r="N92" s="432"/>
      <c r="O92" s="432"/>
      <c r="P92" s="432"/>
      <c r="Q92" s="408"/>
      <c r="R92" s="408"/>
      <c r="S92" s="408"/>
      <c r="T92" s="408"/>
      <c r="U92" s="408"/>
      <c r="V92" s="408"/>
      <c r="W92" s="450"/>
      <c r="AA92" s="450"/>
      <c r="AB92" s="450"/>
      <c r="AC92" s="450"/>
      <c r="AD92" s="450"/>
    </row>
    <row r="93" spans="1:30">
      <c r="A93" s="450"/>
      <c r="B93" s="486"/>
      <c r="C93" s="408"/>
      <c r="D93" s="408"/>
      <c r="E93" s="432"/>
      <c r="F93" s="408"/>
      <c r="G93" s="408"/>
      <c r="H93" s="408"/>
      <c r="I93" s="432"/>
      <c r="J93" s="432"/>
      <c r="K93" s="408"/>
      <c r="L93" s="408"/>
      <c r="M93" s="408"/>
      <c r="N93" s="408"/>
      <c r="O93" s="408"/>
      <c r="P93" s="408"/>
      <c r="Q93" s="408"/>
      <c r="R93" s="408"/>
      <c r="S93" s="408"/>
      <c r="T93" s="408"/>
      <c r="U93" s="408"/>
      <c r="W93" s="450"/>
      <c r="AA93" s="450"/>
      <c r="AB93" s="450"/>
      <c r="AC93" s="450"/>
      <c r="AD93" s="450"/>
    </row>
    <row r="94" spans="1:30">
      <c r="A94" s="450"/>
      <c r="B94" s="486"/>
      <c r="C94" s="408"/>
      <c r="D94" s="408"/>
      <c r="E94" s="408"/>
      <c r="F94" s="408"/>
      <c r="G94" s="408"/>
      <c r="H94" s="408"/>
      <c r="I94" s="408"/>
      <c r="J94" s="408"/>
      <c r="K94" s="408"/>
      <c r="L94" s="408"/>
      <c r="M94" s="408"/>
      <c r="N94" s="408"/>
      <c r="O94" s="408"/>
      <c r="P94" s="408"/>
      <c r="Q94" s="408"/>
      <c r="R94" s="408"/>
      <c r="S94" s="408"/>
      <c r="T94" s="408"/>
      <c r="U94" s="408"/>
      <c r="V94" s="397"/>
      <c r="W94" s="450"/>
      <c r="AA94" s="450"/>
      <c r="AB94" s="450"/>
      <c r="AC94" s="450"/>
      <c r="AD94" s="450"/>
    </row>
  </sheetData>
  <sheetProtection algorithmName="SHA-512" hashValue="u9PpDaEd3dULMPi1Tqeo3uUbW2UvzWQfAOgLbLHZ1gZ2bRMpHOyvEpJyo038+ao3XJgQgpyYuM/BcHhqebELQg==" saltValue="4tOPgmohysHAeXHohwIpIQ==" spinCount="100000" sheet="1" objects="1" scenarios="1"/>
  <mergeCells count="31">
    <mergeCell ref="V11:V14"/>
    <mergeCell ref="C12:E12"/>
    <mergeCell ref="F12:H12"/>
    <mergeCell ref="I12:K12"/>
    <mergeCell ref="L12:N12"/>
    <mergeCell ref="T12:T14"/>
    <mergeCell ref="U12:U14"/>
    <mergeCell ref="C13:C14"/>
    <mergeCell ref="D13:D14"/>
    <mergeCell ref="E13:E14"/>
    <mergeCell ref="G13:G14"/>
    <mergeCell ref="H13:H14"/>
    <mergeCell ref="I13:I14"/>
    <mergeCell ref="J13:J14"/>
    <mergeCell ref="K13:K14"/>
    <mergeCell ref="M13:M14"/>
    <mergeCell ref="C10:N10"/>
    <mergeCell ref="O10:Q10"/>
    <mergeCell ref="R10:U10"/>
    <mergeCell ref="C11:H11"/>
    <mergeCell ref="I11:N11"/>
    <mergeCell ref="O11:Q12"/>
    <mergeCell ref="R11:R14"/>
    <mergeCell ref="S11:S14"/>
    <mergeCell ref="T11:U11"/>
    <mergeCell ref="F13:F14"/>
    <mergeCell ref="L13:L14"/>
    <mergeCell ref="N13:N14"/>
    <mergeCell ref="O13:O14"/>
    <mergeCell ref="P13:P14"/>
    <mergeCell ref="Q13:Q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25"/>
  <sheetViews>
    <sheetView workbookViewId="0">
      <selection activeCell="A20" sqref="A20"/>
    </sheetView>
  </sheetViews>
  <sheetFormatPr baseColWidth="10" defaultRowHeight="12.75"/>
  <cols>
    <col min="1" max="1" width="224.140625" style="31" bestFit="1" customWidth="1"/>
    <col min="7" max="7" width="20.42578125" customWidth="1"/>
  </cols>
  <sheetData>
    <row r="1" spans="1:11" ht="13.15" customHeight="1">
      <c r="A1" s="718" t="s">
        <v>981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3.15" customHeight="1">
      <c r="A2" s="718"/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1" ht="13.15" customHeight="1">
      <c r="A3" s="718"/>
      <c r="B3" s="283"/>
      <c r="C3" s="283"/>
      <c r="D3" s="283"/>
      <c r="E3" s="283"/>
      <c r="F3" s="283"/>
      <c r="G3" s="283"/>
      <c r="H3" s="283"/>
      <c r="I3" s="283"/>
      <c r="J3" s="283"/>
      <c r="K3" s="283"/>
    </row>
    <row r="5" spans="1:11">
      <c r="A5" s="114"/>
    </row>
    <row r="6" spans="1:11">
      <c r="A6" s="280" t="s">
        <v>24</v>
      </c>
    </row>
    <row r="7" spans="1:11">
      <c r="A7" s="279" t="s">
        <v>835</v>
      </c>
    </row>
    <row r="8" spans="1:11">
      <c r="A8" s="279" t="s">
        <v>836</v>
      </c>
    </row>
    <row r="9" spans="1:11">
      <c r="A9" s="279" t="s">
        <v>837</v>
      </c>
    </row>
    <row r="10" spans="1:11">
      <c r="A10" s="279" t="s">
        <v>838</v>
      </c>
    </row>
    <row r="11" spans="1:11">
      <c r="A11" s="279" t="s">
        <v>839</v>
      </c>
    </row>
    <row r="12" spans="1:11">
      <c r="A12" s="279" t="s">
        <v>840</v>
      </c>
    </row>
    <row r="13" spans="1:11">
      <c r="A13" s="279" t="s">
        <v>841</v>
      </c>
    </row>
    <row r="14" spans="1:11">
      <c r="A14" s="279" t="s">
        <v>842</v>
      </c>
    </row>
    <row r="15" spans="1:11">
      <c r="A15" s="279" t="s">
        <v>843</v>
      </c>
    </row>
    <row r="16" spans="1:11">
      <c r="A16" s="279" t="s">
        <v>844</v>
      </c>
    </row>
    <row r="17" spans="1:7">
      <c r="A17" s="279" t="s">
        <v>845</v>
      </c>
      <c r="G17" s="31"/>
    </row>
    <row r="18" spans="1:7">
      <c r="A18" s="279" t="s">
        <v>846</v>
      </c>
      <c r="G18" s="31"/>
    </row>
    <row r="19" spans="1:7">
      <c r="A19" s="279" t="s">
        <v>847</v>
      </c>
      <c r="G19" s="31"/>
    </row>
    <row r="20" spans="1:7">
      <c r="A20" s="694" t="s">
        <v>908</v>
      </c>
    </row>
    <row r="21" spans="1:7">
      <c r="A21" s="280" t="s">
        <v>848</v>
      </c>
    </row>
    <row r="22" spans="1:7">
      <c r="A22" s="280" t="s">
        <v>849</v>
      </c>
    </row>
    <row r="23" spans="1:7">
      <c r="A23" s="694" t="s">
        <v>1053</v>
      </c>
    </row>
    <row r="24" spans="1:7">
      <c r="A24" s="280" t="s">
        <v>850</v>
      </c>
    </row>
    <row r="25" spans="1:7">
      <c r="A25" s="694" t="s">
        <v>1054</v>
      </c>
    </row>
  </sheetData>
  <sheetProtection algorithmName="SHA-512" hashValue="ODYiB9yi3wbVAmu5bvkrS4M/7mp/Esxqlat1gJQCdoNLA5aBlqoHeDIta9oW29BRa6istTmEoS7ZISuSsvQ6QQ==" saltValue="hbJ3RiMidhOor2BPGw+QSQ==" spinCount="100000" sheet="1" objects="1" scenarios="1"/>
  <mergeCells count="1">
    <mergeCell ref="A1:A3"/>
  </mergeCells>
  <hyperlinks>
    <hyperlink ref="A7" location="FR_02_01!A1" display="FR_02_01 – Bilan"/>
    <hyperlink ref="A8" location="FR_03_01!A1" display="FR_03_01 – Compte de résultat technique vie"/>
    <hyperlink ref="A9" location="FR_03_02!A1" display="FR_03_02 – Compte de résultat technique non vie"/>
    <hyperlink ref="A10" location="FR_03_03!A1" display="FR_03_03 – Compte de résultat non technique"/>
    <hyperlink ref="A11" location="FR_05_01!A1" display="FR_05_01 – Variation des immobilisations"/>
    <hyperlink ref="A12" location="FR_06_01!A1" display="FR_06_01 – Décomposition du montant de provisions (passifs non techniques)"/>
    <hyperlink ref="A13" location="FR_07_01!A1" display="FR_07_01 – Détail des comptes de régularisation"/>
    <hyperlink ref="A14" location="FR_08_01!A1" display="FR_08_01 – Décomposition des frais généraux par nature et par destination,  Décomposition des charges de personnel, Engagements vis-à-vis des membres des organes de direction"/>
    <hyperlink ref="A15" location="FR_10_01!A1" display="FR_10_01 – Données financières relatives à l'activité d'action sociale"/>
    <hyperlink ref="A16" location="FR_12_01!A1" display="FR_12_01 – Décomposition du résultat financier par type de mouvements, par type de flux et par nature de titres"/>
    <hyperlink ref="A17" location="FR_13_01!A1" display="FR_13_01 – Compte de résultat par catégorie (vie &amp; dommages corporels)"/>
    <hyperlink ref="A18" location="FR_13_02!A1" display="FR_13_02 – Compte de résultat par catégorie (mixtes &amp; dommages corporels)"/>
    <hyperlink ref="A19" location="FR_13_03!A1" display="FR_13_03 – Compte de résultat par catégorie (non-vie &amp; dommages corporels)"/>
    <hyperlink ref="A21" location="FR_22_01!A1" display="FR_22_01 – Participation aux bénéfices / excédents - Fonds général"/>
    <hyperlink ref="A22" location="FR_22_03!A1" display="FR_22_03 – Participation aux bénéfices / excédents – PERP"/>
    <hyperlink ref="A24" location="FR_22_04!A1" display="FR_22_04 – Réconciliation avec le compte de résultat et le bilan"/>
    <hyperlink ref="A20" location="FR_20_01_01!A1" display="FR_20_01 – Etat Taux Servis - Suivi des provisions mathématiques vie par contrat"/>
    <hyperlink ref="A6" location="TCEP_totaux_et_raccordements!A1" display="TCEP – Tableau complémentaire aux états des placements"/>
    <hyperlink ref="A23" location="FR_22_05!A1" display="FR_22_05 – Participation aux bénéfices / excédents - Catégorie 14"/>
    <hyperlink ref="A25" location="FR_30_01!A1" display="FR_30_01 – Valorisation des biens immobiliers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9"/>
  <sheetViews>
    <sheetView zoomScale="80" zoomScaleNormal="80" workbookViewId="0">
      <pane xSplit="2" ySplit="19" topLeftCell="C20" activePane="bottomRight" state="frozen"/>
      <selection pane="topRight"/>
      <selection pane="bottomLeft"/>
      <selection pane="bottomRight"/>
    </sheetView>
  </sheetViews>
  <sheetFormatPr baseColWidth="10" defaultColWidth="29.7109375" defaultRowHeight="12"/>
  <cols>
    <col min="1" max="1" width="51.5703125" style="408" customWidth="1"/>
    <col min="2" max="2" width="9.7109375" style="446" bestFit="1" customWidth="1"/>
    <col min="3" max="31" width="20.7109375" style="408" customWidth="1"/>
    <col min="32" max="33" width="20.7109375" style="489" customWidth="1"/>
    <col min="34" max="43" width="20.7109375" style="408" customWidth="1"/>
    <col min="44" max="47" width="20.7109375" style="443" customWidth="1"/>
    <col min="48" max="48" width="20.7109375" style="408" customWidth="1"/>
    <col min="49" max="49" width="23" style="408" customWidth="1"/>
    <col min="50" max="50" width="9" style="408" customWidth="1"/>
    <col min="51" max="51" width="29.7109375" style="408" customWidth="1"/>
    <col min="52" max="52" width="21.28515625" style="408" customWidth="1"/>
    <col min="53" max="53" width="10.7109375" style="408" bestFit="1" customWidth="1"/>
    <col min="54" max="16384" width="29.7109375" style="408"/>
  </cols>
  <sheetData>
    <row r="1" spans="1:56" s="445" customFormat="1">
      <c r="A1" s="406" t="s">
        <v>679</v>
      </c>
      <c r="B1" s="487"/>
      <c r="AR1" s="406"/>
      <c r="AS1" s="406"/>
      <c r="AT1" s="406"/>
      <c r="AU1" s="406"/>
    </row>
    <row r="2" spans="1:56">
      <c r="A2" s="488" t="s">
        <v>680</v>
      </c>
    </row>
    <row r="4" spans="1:56" s="445" customFormat="1">
      <c r="A4" s="406" t="s">
        <v>883</v>
      </c>
      <c r="B4" s="487"/>
      <c r="AR4" s="406"/>
      <c r="AS4" s="406"/>
      <c r="AT4" s="406"/>
      <c r="AU4" s="406"/>
    </row>
    <row r="5" spans="1:56">
      <c r="A5" s="365" t="s">
        <v>860</v>
      </c>
    </row>
    <row r="6" spans="1:56">
      <c r="A6" s="365" t="s">
        <v>861</v>
      </c>
    </row>
    <row r="7" spans="1:56">
      <c r="A7" s="363"/>
    </row>
    <row r="8" spans="1:56">
      <c r="A8" s="488" t="s">
        <v>680</v>
      </c>
    </row>
    <row r="9" spans="1:56">
      <c r="A9" s="363"/>
    </row>
    <row r="10" spans="1:56" s="363" customFormat="1" ht="12" customHeight="1">
      <c r="B10" s="446"/>
      <c r="C10" s="765" t="s">
        <v>878</v>
      </c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  <c r="U10" s="766"/>
      <c r="V10" s="766"/>
      <c r="W10" s="766"/>
      <c r="X10" s="766"/>
      <c r="Y10" s="766"/>
      <c r="Z10" s="766"/>
      <c r="AA10" s="766"/>
      <c r="AB10" s="766"/>
      <c r="AC10" s="766"/>
      <c r="AD10" s="766"/>
      <c r="AE10" s="766"/>
      <c r="AF10" s="766"/>
      <c r="AG10" s="766"/>
      <c r="AH10" s="766"/>
      <c r="AI10" s="766"/>
      <c r="AJ10" s="766"/>
      <c r="AK10" s="766"/>
      <c r="AL10" s="766"/>
      <c r="AM10" s="766"/>
      <c r="AN10" s="766"/>
      <c r="AO10" s="766"/>
      <c r="AP10" s="766"/>
      <c r="AQ10" s="767"/>
      <c r="AR10" s="768" t="s">
        <v>681</v>
      </c>
      <c r="AS10" s="768"/>
      <c r="AT10" s="768"/>
      <c r="AU10" s="768"/>
      <c r="AV10" s="453" t="s">
        <v>681</v>
      </c>
    </row>
    <row r="11" spans="1:56" s="363" customFormat="1" ht="24" customHeight="1">
      <c r="B11" s="446"/>
      <c r="C11" s="755" t="s">
        <v>639</v>
      </c>
      <c r="D11" s="775"/>
      <c r="E11" s="775"/>
      <c r="F11" s="775"/>
      <c r="G11" s="775"/>
      <c r="H11" s="776"/>
      <c r="I11" s="755" t="s">
        <v>640</v>
      </c>
      <c r="J11" s="775"/>
      <c r="K11" s="775"/>
      <c r="L11" s="775"/>
      <c r="M11" s="775"/>
      <c r="N11" s="776"/>
      <c r="O11" s="754" t="s">
        <v>682</v>
      </c>
      <c r="P11" s="754"/>
      <c r="Q11" s="754" t="s">
        <v>683</v>
      </c>
      <c r="R11" s="754"/>
      <c r="S11" s="384" t="s">
        <v>684</v>
      </c>
      <c r="T11" s="384" t="s">
        <v>685</v>
      </c>
      <c r="U11" s="755" t="s">
        <v>686</v>
      </c>
      <c r="V11" s="775"/>
      <c r="W11" s="776"/>
      <c r="X11" s="755" t="s">
        <v>687</v>
      </c>
      <c r="Y11" s="775"/>
      <c r="Z11" s="776"/>
      <c r="AA11" s="755" t="s">
        <v>688</v>
      </c>
      <c r="AB11" s="775"/>
      <c r="AC11" s="776"/>
      <c r="AD11" s="765" t="s">
        <v>2</v>
      </c>
      <c r="AE11" s="766"/>
      <c r="AF11" s="767"/>
      <c r="AG11" s="384" t="s">
        <v>689</v>
      </c>
      <c r="AH11" s="754" t="s">
        <v>690</v>
      </c>
      <c r="AI11" s="754"/>
      <c r="AJ11" s="453" t="s">
        <v>691</v>
      </c>
      <c r="AK11" s="765" t="s">
        <v>692</v>
      </c>
      <c r="AL11" s="766"/>
      <c r="AM11" s="767"/>
      <c r="AN11" s="453" t="s">
        <v>2</v>
      </c>
      <c r="AO11" s="778" t="s">
        <v>1</v>
      </c>
      <c r="AP11" s="779"/>
      <c r="AQ11" s="780"/>
      <c r="AR11" s="754" t="s">
        <v>544</v>
      </c>
      <c r="AS11" s="754" t="s">
        <v>3</v>
      </c>
      <c r="AT11" s="754" t="s">
        <v>541</v>
      </c>
      <c r="AU11" s="754"/>
      <c r="AV11" s="777" t="s">
        <v>641</v>
      </c>
    </row>
    <row r="12" spans="1:56" s="490" customFormat="1" ht="12" customHeight="1">
      <c r="B12" s="446"/>
      <c r="C12" s="755" t="s">
        <v>560</v>
      </c>
      <c r="D12" s="775"/>
      <c r="E12" s="776"/>
      <c r="F12" s="755" t="s">
        <v>561</v>
      </c>
      <c r="G12" s="775"/>
      <c r="H12" s="776"/>
      <c r="I12" s="755" t="s">
        <v>560</v>
      </c>
      <c r="J12" s="775"/>
      <c r="K12" s="776"/>
      <c r="L12" s="755" t="s">
        <v>561</v>
      </c>
      <c r="M12" s="775"/>
      <c r="N12" s="776"/>
      <c r="O12" s="384" t="s">
        <v>693</v>
      </c>
      <c r="P12" s="384" t="s">
        <v>694</v>
      </c>
      <c r="Q12" s="491" t="s">
        <v>695</v>
      </c>
      <c r="R12" s="491" t="s">
        <v>696</v>
      </c>
      <c r="S12" s="384" t="s">
        <v>697</v>
      </c>
      <c r="T12" s="384" t="s">
        <v>698</v>
      </c>
      <c r="U12" s="755" t="s">
        <v>699</v>
      </c>
      <c r="V12" s="775"/>
      <c r="W12" s="776"/>
      <c r="X12" s="755" t="s">
        <v>700</v>
      </c>
      <c r="Y12" s="775"/>
      <c r="Z12" s="776"/>
      <c r="AA12" s="755" t="s">
        <v>701</v>
      </c>
      <c r="AB12" s="775"/>
      <c r="AC12" s="776"/>
      <c r="AD12" s="755" t="s">
        <v>702</v>
      </c>
      <c r="AE12" s="775"/>
      <c r="AF12" s="776"/>
      <c r="AG12" s="384" t="s">
        <v>703</v>
      </c>
      <c r="AH12" s="384" t="s">
        <v>704</v>
      </c>
      <c r="AI12" s="384" t="s">
        <v>705</v>
      </c>
      <c r="AJ12" s="384" t="s">
        <v>706</v>
      </c>
      <c r="AK12" s="755" t="s">
        <v>707</v>
      </c>
      <c r="AL12" s="775"/>
      <c r="AM12" s="776"/>
      <c r="AN12" s="384" t="s">
        <v>708</v>
      </c>
      <c r="AO12" s="781"/>
      <c r="AP12" s="782"/>
      <c r="AQ12" s="783"/>
      <c r="AR12" s="754"/>
      <c r="AS12" s="754"/>
      <c r="AT12" s="754" t="s">
        <v>19</v>
      </c>
      <c r="AU12" s="754" t="s">
        <v>559</v>
      </c>
      <c r="AV12" s="777"/>
    </row>
    <row r="13" spans="1:56" s="543" customFormat="1" ht="12" customHeight="1">
      <c r="B13" s="542"/>
      <c r="C13" s="762" t="s">
        <v>956</v>
      </c>
      <c r="D13" s="762" t="s">
        <v>957</v>
      </c>
      <c r="E13" s="762" t="s">
        <v>642</v>
      </c>
      <c r="F13" s="762" t="s">
        <v>956</v>
      </c>
      <c r="G13" s="762" t="s">
        <v>957</v>
      </c>
      <c r="H13" s="762" t="s">
        <v>642</v>
      </c>
      <c r="I13" s="762" t="s">
        <v>956</v>
      </c>
      <c r="J13" s="762" t="s">
        <v>957</v>
      </c>
      <c r="K13" s="762" t="s">
        <v>642</v>
      </c>
      <c r="L13" s="762" t="s">
        <v>956</v>
      </c>
      <c r="M13" s="762" t="s">
        <v>957</v>
      </c>
      <c r="N13" s="762" t="s">
        <v>642</v>
      </c>
      <c r="O13" s="747" t="s">
        <v>642</v>
      </c>
      <c r="P13" s="747" t="s">
        <v>642</v>
      </c>
      <c r="Q13" s="747" t="s">
        <v>642</v>
      </c>
      <c r="R13" s="747" t="s">
        <v>642</v>
      </c>
      <c r="S13" s="747" t="s">
        <v>642</v>
      </c>
      <c r="T13" s="747" t="s">
        <v>642</v>
      </c>
      <c r="U13" s="762" t="s">
        <v>956</v>
      </c>
      <c r="V13" s="762" t="s">
        <v>957</v>
      </c>
      <c r="W13" s="762" t="s">
        <v>642</v>
      </c>
      <c r="X13" s="762" t="s">
        <v>956</v>
      </c>
      <c r="Y13" s="762" t="s">
        <v>957</v>
      </c>
      <c r="Z13" s="762" t="s">
        <v>642</v>
      </c>
      <c r="AA13" s="762" t="s">
        <v>956</v>
      </c>
      <c r="AB13" s="762" t="s">
        <v>957</v>
      </c>
      <c r="AC13" s="762" t="s">
        <v>642</v>
      </c>
      <c r="AD13" s="762" t="s">
        <v>956</v>
      </c>
      <c r="AE13" s="762" t="s">
        <v>957</v>
      </c>
      <c r="AF13" s="762" t="s">
        <v>642</v>
      </c>
      <c r="AG13" s="747" t="s">
        <v>642</v>
      </c>
      <c r="AH13" s="747" t="s">
        <v>642</v>
      </c>
      <c r="AI13" s="747" t="s">
        <v>642</v>
      </c>
      <c r="AJ13" s="747" t="s">
        <v>642</v>
      </c>
      <c r="AK13" s="762" t="s">
        <v>956</v>
      </c>
      <c r="AL13" s="762" t="s">
        <v>957</v>
      </c>
      <c r="AM13" s="762" t="s">
        <v>642</v>
      </c>
      <c r="AN13" s="747" t="s">
        <v>642</v>
      </c>
      <c r="AO13" s="762" t="s">
        <v>956</v>
      </c>
      <c r="AP13" s="762" t="s">
        <v>957</v>
      </c>
      <c r="AQ13" s="762" t="s">
        <v>642</v>
      </c>
      <c r="AR13" s="754"/>
      <c r="AS13" s="754"/>
      <c r="AT13" s="754"/>
      <c r="AU13" s="754"/>
      <c r="AV13" s="777"/>
    </row>
    <row r="14" spans="1:56" s="541" customFormat="1" ht="30.6" customHeight="1">
      <c r="B14" s="542"/>
      <c r="C14" s="764"/>
      <c r="D14" s="764"/>
      <c r="E14" s="764"/>
      <c r="F14" s="764"/>
      <c r="G14" s="764"/>
      <c r="H14" s="764"/>
      <c r="I14" s="764"/>
      <c r="J14" s="764"/>
      <c r="K14" s="764"/>
      <c r="L14" s="764"/>
      <c r="M14" s="764"/>
      <c r="N14" s="764"/>
      <c r="O14" s="747"/>
      <c r="P14" s="747"/>
      <c r="Q14" s="747"/>
      <c r="R14" s="747"/>
      <c r="S14" s="747"/>
      <c r="T14" s="747"/>
      <c r="U14" s="764"/>
      <c r="V14" s="764"/>
      <c r="W14" s="764"/>
      <c r="X14" s="764"/>
      <c r="Y14" s="764"/>
      <c r="Z14" s="764"/>
      <c r="AA14" s="764"/>
      <c r="AB14" s="764"/>
      <c r="AC14" s="764"/>
      <c r="AD14" s="764"/>
      <c r="AE14" s="764"/>
      <c r="AF14" s="764"/>
      <c r="AG14" s="747"/>
      <c r="AH14" s="747"/>
      <c r="AI14" s="747"/>
      <c r="AJ14" s="747"/>
      <c r="AK14" s="764"/>
      <c r="AL14" s="764"/>
      <c r="AM14" s="764"/>
      <c r="AN14" s="747"/>
      <c r="AO14" s="764"/>
      <c r="AP14" s="764"/>
      <c r="AQ14" s="764"/>
      <c r="AR14" s="754"/>
      <c r="AS14" s="754"/>
      <c r="AT14" s="754"/>
      <c r="AU14" s="754"/>
      <c r="AV14" s="777"/>
    </row>
    <row r="15" spans="1:56">
      <c r="A15" s="413" t="s">
        <v>23</v>
      </c>
      <c r="C15" s="381">
        <v>20</v>
      </c>
      <c r="D15" s="381">
        <v>30</v>
      </c>
      <c r="E15" s="381">
        <v>50</v>
      </c>
      <c r="F15" s="381">
        <v>70</v>
      </c>
      <c r="G15" s="381">
        <v>80</v>
      </c>
      <c r="H15" s="381">
        <v>100</v>
      </c>
      <c r="I15" s="381">
        <v>120</v>
      </c>
      <c r="J15" s="381">
        <v>130</v>
      </c>
      <c r="K15" s="381">
        <v>150</v>
      </c>
      <c r="L15" s="381">
        <v>170</v>
      </c>
      <c r="M15" s="381">
        <v>180</v>
      </c>
      <c r="N15" s="381">
        <v>200</v>
      </c>
      <c r="O15" s="381">
        <v>210</v>
      </c>
      <c r="P15" s="381">
        <v>220</v>
      </c>
      <c r="Q15" s="381">
        <v>230</v>
      </c>
      <c r="R15" s="381">
        <v>240</v>
      </c>
      <c r="S15" s="381">
        <v>250</v>
      </c>
      <c r="T15" s="381">
        <v>260</v>
      </c>
      <c r="U15" s="381">
        <v>280</v>
      </c>
      <c r="V15" s="381">
        <v>290</v>
      </c>
      <c r="W15" s="381">
        <v>310</v>
      </c>
      <c r="X15" s="381">
        <v>330</v>
      </c>
      <c r="Y15" s="381">
        <v>340</v>
      </c>
      <c r="Z15" s="381">
        <v>360</v>
      </c>
      <c r="AA15" s="381">
        <v>380</v>
      </c>
      <c r="AB15" s="381">
        <v>390</v>
      </c>
      <c r="AC15" s="381">
        <v>410</v>
      </c>
      <c r="AD15" s="381">
        <v>430</v>
      </c>
      <c r="AE15" s="381">
        <v>440</v>
      </c>
      <c r="AF15" s="381">
        <v>460</v>
      </c>
      <c r="AG15" s="381">
        <v>470</v>
      </c>
      <c r="AH15" s="381">
        <v>480</v>
      </c>
      <c r="AI15" s="381">
        <v>490</v>
      </c>
      <c r="AJ15" s="381">
        <v>500</v>
      </c>
      <c r="AK15" s="381">
        <v>520</v>
      </c>
      <c r="AL15" s="381">
        <v>530</v>
      </c>
      <c r="AM15" s="381">
        <v>550</v>
      </c>
      <c r="AN15" s="381">
        <v>560</v>
      </c>
      <c r="AO15" s="381">
        <v>580</v>
      </c>
      <c r="AP15" s="381">
        <v>590</v>
      </c>
      <c r="AQ15" s="381">
        <v>610</v>
      </c>
      <c r="AR15" s="381">
        <v>620</v>
      </c>
      <c r="AS15" s="381">
        <v>630</v>
      </c>
      <c r="AT15" s="381">
        <v>640</v>
      </c>
      <c r="AU15" s="381">
        <v>650</v>
      </c>
      <c r="AV15" s="381">
        <v>660</v>
      </c>
      <c r="AW15" s="458"/>
      <c r="AX15" s="458"/>
      <c r="AY15" s="458"/>
      <c r="AZ15" s="458"/>
      <c r="BA15" s="458"/>
      <c r="BB15" s="458"/>
      <c r="BC15" s="458"/>
      <c r="BD15" s="458"/>
    </row>
    <row r="16" spans="1:56" s="363" customFormat="1">
      <c r="A16" s="418" t="s">
        <v>22</v>
      </c>
      <c r="B16" s="482"/>
      <c r="C16" s="567"/>
      <c r="D16" s="567"/>
      <c r="E16" s="568"/>
      <c r="F16" s="567"/>
      <c r="G16" s="567"/>
      <c r="H16" s="568"/>
      <c r="I16" s="567"/>
      <c r="J16" s="567"/>
      <c r="K16" s="568"/>
      <c r="L16" s="567"/>
      <c r="M16" s="567"/>
      <c r="N16" s="568"/>
      <c r="O16" s="567"/>
      <c r="P16" s="567"/>
      <c r="Q16" s="567"/>
      <c r="R16" s="568" t="s">
        <v>23</v>
      </c>
      <c r="S16" s="567"/>
      <c r="T16" s="567"/>
      <c r="U16" s="568" t="s">
        <v>23</v>
      </c>
      <c r="V16" s="567"/>
      <c r="W16" s="567"/>
      <c r="X16" s="568" t="s">
        <v>23</v>
      </c>
      <c r="Y16" s="567"/>
      <c r="Z16" s="567"/>
      <c r="AA16" s="568" t="s">
        <v>23</v>
      </c>
      <c r="AB16" s="567"/>
      <c r="AC16" s="567"/>
      <c r="AD16" s="568" t="s">
        <v>23</v>
      </c>
      <c r="AE16" s="567"/>
      <c r="AF16" s="567"/>
      <c r="AG16" s="567"/>
      <c r="AH16" s="568" t="s">
        <v>23</v>
      </c>
      <c r="AI16" s="568" t="s">
        <v>23</v>
      </c>
      <c r="AJ16" s="568" t="s">
        <v>23</v>
      </c>
      <c r="AK16" s="567"/>
      <c r="AL16" s="567"/>
      <c r="AM16" s="567"/>
      <c r="AN16" s="568" t="s">
        <v>23</v>
      </c>
      <c r="AO16" s="567"/>
      <c r="AP16" s="567"/>
      <c r="AQ16" s="567"/>
      <c r="AR16" s="568" t="s">
        <v>23</v>
      </c>
      <c r="AS16" s="567"/>
      <c r="AT16" s="567"/>
      <c r="AU16" s="567"/>
      <c r="AV16" s="568" t="s">
        <v>23</v>
      </c>
      <c r="AW16" s="460"/>
      <c r="AX16" s="460"/>
      <c r="AY16" s="460"/>
      <c r="AZ16" s="461"/>
      <c r="BA16" s="460"/>
      <c r="BB16" s="460"/>
      <c r="BC16" s="460"/>
      <c r="BD16" s="461"/>
    </row>
    <row r="17" spans="1:60" s="363" customFormat="1">
      <c r="A17" s="420" t="s">
        <v>562</v>
      </c>
      <c r="B17" s="482"/>
      <c r="C17" s="567"/>
      <c r="D17" s="567"/>
      <c r="E17" s="568"/>
      <c r="F17" s="567"/>
      <c r="G17" s="567"/>
      <c r="H17" s="568"/>
      <c r="I17" s="567"/>
      <c r="J17" s="567"/>
      <c r="K17" s="568"/>
      <c r="L17" s="567"/>
      <c r="M17" s="567"/>
      <c r="N17" s="568"/>
      <c r="O17" s="567"/>
      <c r="P17" s="567"/>
      <c r="Q17" s="567"/>
      <c r="R17" s="568"/>
      <c r="S17" s="567"/>
      <c r="T17" s="567"/>
      <c r="U17" s="568"/>
      <c r="V17" s="567"/>
      <c r="W17" s="567"/>
      <c r="X17" s="568"/>
      <c r="Y17" s="567"/>
      <c r="Z17" s="567"/>
      <c r="AA17" s="568"/>
      <c r="AB17" s="567"/>
      <c r="AC17" s="567"/>
      <c r="AD17" s="568"/>
      <c r="AE17" s="567"/>
      <c r="AF17" s="567"/>
      <c r="AG17" s="567"/>
      <c r="AH17" s="568"/>
      <c r="AI17" s="568"/>
      <c r="AJ17" s="568"/>
      <c r="AK17" s="567"/>
      <c r="AL17" s="567"/>
      <c r="AM17" s="567"/>
      <c r="AN17" s="568"/>
      <c r="AO17" s="567"/>
      <c r="AP17" s="567"/>
      <c r="AQ17" s="567"/>
      <c r="AR17" s="568"/>
      <c r="AS17" s="567"/>
      <c r="AT17" s="567"/>
      <c r="AU17" s="567"/>
      <c r="AV17" s="568"/>
      <c r="AW17" s="460"/>
      <c r="AX17" s="460"/>
      <c r="AY17" s="460"/>
      <c r="AZ17" s="461"/>
      <c r="BA17" s="460"/>
      <c r="BB17" s="460"/>
      <c r="BC17" s="460"/>
      <c r="BD17" s="461"/>
    </row>
    <row r="18" spans="1:60" s="363" customFormat="1">
      <c r="A18" s="422" t="s">
        <v>643</v>
      </c>
      <c r="B18" s="492"/>
      <c r="C18" s="567"/>
      <c r="D18" s="567"/>
      <c r="E18" s="568"/>
      <c r="F18" s="567"/>
      <c r="G18" s="567"/>
      <c r="H18" s="568"/>
      <c r="I18" s="567"/>
      <c r="J18" s="567"/>
      <c r="K18" s="568"/>
      <c r="L18" s="567"/>
      <c r="M18" s="567"/>
      <c r="N18" s="568"/>
      <c r="O18" s="567"/>
      <c r="P18" s="567"/>
      <c r="Q18" s="567"/>
      <c r="R18" s="568"/>
      <c r="S18" s="567"/>
      <c r="T18" s="567"/>
      <c r="U18" s="568"/>
      <c r="V18" s="567"/>
      <c r="W18" s="567"/>
      <c r="X18" s="568"/>
      <c r="Y18" s="567"/>
      <c r="Z18" s="567"/>
      <c r="AA18" s="568"/>
      <c r="AB18" s="567"/>
      <c r="AC18" s="567"/>
      <c r="AD18" s="568"/>
      <c r="AE18" s="567"/>
      <c r="AF18" s="567"/>
      <c r="AG18" s="567"/>
      <c r="AH18" s="568"/>
      <c r="AI18" s="568"/>
      <c r="AJ18" s="568"/>
      <c r="AK18" s="567"/>
      <c r="AL18" s="567"/>
      <c r="AM18" s="567"/>
      <c r="AN18" s="568"/>
      <c r="AO18" s="567"/>
      <c r="AP18" s="567"/>
      <c r="AQ18" s="567"/>
      <c r="AR18" s="568"/>
      <c r="AS18" s="567"/>
      <c r="AT18" s="567"/>
      <c r="AU18" s="567"/>
      <c r="AV18" s="568"/>
      <c r="AW18" s="460"/>
      <c r="AX18" s="460"/>
      <c r="AY18" s="460"/>
      <c r="AZ18" s="461"/>
      <c r="BA18" s="460"/>
      <c r="BB18" s="460"/>
      <c r="BC18" s="460"/>
      <c r="BD18" s="461"/>
    </row>
    <row r="19" spans="1:60" s="363" customFormat="1">
      <c r="A19" s="463" t="s">
        <v>563</v>
      </c>
      <c r="B19" s="492"/>
      <c r="C19" s="567"/>
      <c r="D19" s="567"/>
      <c r="E19" s="568"/>
      <c r="F19" s="567"/>
      <c r="G19" s="567"/>
      <c r="H19" s="568"/>
      <c r="I19" s="567"/>
      <c r="J19" s="567"/>
      <c r="K19" s="568"/>
      <c r="L19" s="567"/>
      <c r="M19" s="567"/>
      <c r="N19" s="568"/>
      <c r="O19" s="567"/>
      <c r="P19" s="567"/>
      <c r="Q19" s="567"/>
      <c r="R19" s="568"/>
      <c r="S19" s="567"/>
      <c r="T19" s="567"/>
      <c r="U19" s="568"/>
      <c r="V19" s="567"/>
      <c r="W19" s="567"/>
      <c r="X19" s="568"/>
      <c r="Y19" s="567"/>
      <c r="Z19" s="567"/>
      <c r="AA19" s="568"/>
      <c r="AB19" s="567"/>
      <c r="AC19" s="567"/>
      <c r="AD19" s="568"/>
      <c r="AE19" s="567"/>
      <c r="AF19" s="567"/>
      <c r="AG19" s="567"/>
      <c r="AH19" s="568"/>
      <c r="AI19" s="568"/>
      <c r="AJ19" s="568"/>
      <c r="AK19" s="567"/>
      <c r="AL19" s="567"/>
      <c r="AM19" s="567"/>
      <c r="AN19" s="568"/>
      <c r="AO19" s="567"/>
      <c r="AP19" s="567"/>
      <c r="AQ19" s="567"/>
      <c r="AR19" s="568"/>
      <c r="AS19" s="567"/>
      <c r="AT19" s="567"/>
      <c r="AU19" s="567"/>
      <c r="AV19" s="568"/>
      <c r="AW19" s="460"/>
      <c r="AX19" s="460"/>
      <c r="AY19" s="460"/>
      <c r="AZ19" s="461"/>
      <c r="BA19" s="460"/>
      <c r="BB19" s="460"/>
      <c r="BC19" s="460"/>
      <c r="BD19" s="461"/>
    </row>
    <row r="20" spans="1:60" ht="24" customHeight="1">
      <c r="A20" s="464" t="s">
        <v>564</v>
      </c>
      <c r="B20" s="482">
        <v>10</v>
      </c>
      <c r="C20" s="569"/>
      <c r="D20" s="569"/>
      <c r="E20" s="569"/>
      <c r="F20" s="569"/>
      <c r="G20" s="569"/>
      <c r="H20" s="569"/>
      <c r="I20" s="569"/>
      <c r="J20" s="569"/>
      <c r="K20" s="569"/>
      <c r="L20" s="569"/>
      <c r="M20" s="569"/>
      <c r="N20" s="569"/>
      <c r="O20" s="569"/>
      <c r="P20" s="569"/>
      <c r="Q20" s="569"/>
      <c r="R20" s="569"/>
      <c r="S20" s="569"/>
      <c r="T20" s="569"/>
      <c r="U20" s="569"/>
      <c r="V20" s="569"/>
      <c r="W20" s="569"/>
      <c r="X20" s="569"/>
      <c r="Y20" s="569"/>
      <c r="Z20" s="569"/>
      <c r="AA20" s="569"/>
      <c r="AB20" s="569"/>
      <c r="AC20" s="569"/>
      <c r="AD20" s="569"/>
      <c r="AE20" s="569"/>
      <c r="AF20" s="569"/>
      <c r="AG20" s="569"/>
      <c r="AH20" s="569"/>
      <c r="AI20" s="569"/>
      <c r="AJ20" s="569"/>
      <c r="AK20" s="569"/>
      <c r="AL20" s="569"/>
      <c r="AM20" s="569"/>
      <c r="AN20" s="569"/>
      <c r="AO20" s="569"/>
      <c r="AP20" s="569"/>
      <c r="AQ20" s="569"/>
      <c r="AR20" s="569"/>
      <c r="AS20" s="569"/>
      <c r="AT20" s="569"/>
      <c r="AU20" s="569"/>
      <c r="AV20" s="569"/>
      <c r="AW20" s="421"/>
      <c r="AX20" s="424"/>
      <c r="AY20" s="424"/>
      <c r="AZ20" s="424"/>
      <c r="BA20" s="361"/>
      <c r="BB20" s="361"/>
    </row>
    <row r="21" spans="1:60" ht="24" customHeight="1">
      <c r="A21" s="466" t="s">
        <v>644</v>
      </c>
      <c r="B21" s="482">
        <v>20</v>
      </c>
      <c r="C21" s="569"/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  <c r="P21" s="569"/>
      <c r="Q21" s="569"/>
      <c r="R21" s="569"/>
      <c r="S21" s="569"/>
      <c r="T21" s="569"/>
      <c r="U21" s="569"/>
      <c r="V21" s="569"/>
      <c r="W21" s="569"/>
      <c r="X21" s="569"/>
      <c r="Y21" s="569"/>
      <c r="Z21" s="569"/>
      <c r="AA21" s="569"/>
      <c r="AB21" s="569"/>
      <c r="AC21" s="569"/>
      <c r="AD21" s="569"/>
      <c r="AE21" s="569"/>
      <c r="AF21" s="569"/>
      <c r="AG21" s="569"/>
      <c r="AH21" s="569"/>
      <c r="AI21" s="569"/>
      <c r="AJ21" s="569"/>
      <c r="AK21" s="569"/>
      <c r="AL21" s="569"/>
      <c r="AM21" s="569"/>
      <c r="AN21" s="569"/>
      <c r="AO21" s="569"/>
      <c r="AP21" s="569"/>
      <c r="AQ21" s="569"/>
      <c r="AR21" s="569"/>
      <c r="AS21" s="569"/>
      <c r="AT21" s="569"/>
      <c r="AU21" s="569"/>
      <c r="AV21" s="569"/>
      <c r="AW21" s="421"/>
      <c r="AX21" s="424"/>
      <c r="AY21" s="424"/>
      <c r="AZ21" s="424"/>
      <c r="BA21" s="361"/>
      <c r="BB21" s="361"/>
    </row>
    <row r="22" spans="1:60" ht="24" customHeight="1">
      <c r="A22" s="464" t="s">
        <v>645</v>
      </c>
      <c r="B22" s="482">
        <v>30</v>
      </c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69"/>
      <c r="S22" s="569"/>
      <c r="T22" s="569"/>
      <c r="U22" s="569"/>
      <c r="V22" s="569"/>
      <c r="W22" s="569"/>
      <c r="X22" s="569"/>
      <c r="Y22" s="569"/>
      <c r="Z22" s="569"/>
      <c r="AA22" s="569"/>
      <c r="AB22" s="569"/>
      <c r="AC22" s="569"/>
      <c r="AD22" s="569"/>
      <c r="AE22" s="569"/>
      <c r="AF22" s="569"/>
      <c r="AG22" s="569"/>
      <c r="AH22" s="569"/>
      <c r="AI22" s="569"/>
      <c r="AJ22" s="569"/>
      <c r="AK22" s="569"/>
      <c r="AL22" s="569"/>
      <c r="AM22" s="569"/>
      <c r="AN22" s="569"/>
      <c r="AO22" s="569"/>
      <c r="AP22" s="569"/>
      <c r="AQ22" s="569"/>
      <c r="AR22" s="569"/>
      <c r="AS22" s="569"/>
      <c r="AT22" s="569"/>
      <c r="AU22" s="569"/>
      <c r="AV22" s="569"/>
      <c r="AW22" s="421"/>
      <c r="AX22" s="424"/>
      <c r="AY22" s="424"/>
      <c r="AZ22" s="424"/>
      <c r="BA22" s="361"/>
      <c r="BB22" s="361"/>
    </row>
    <row r="23" spans="1:60" ht="24" customHeight="1">
      <c r="A23" s="464" t="s">
        <v>879</v>
      </c>
      <c r="B23" s="482">
        <v>40</v>
      </c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69"/>
      <c r="T23" s="569"/>
      <c r="U23" s="569"/>
      <c r="V23" s="569"/>
      <c r="W23" s="569"/>
      <c r="X23" s="569"/>
      <c r="Y23" s="569"/>
      <c r="Z23" s="569"/>
      <c r="AA23" s="569"/>
      <c r="AB23" s="569"/>
      <c r="AC23" s="569"/>
      <c r="AD23" s="569"/>
      <c r="AE23" s="569"/>
      <c r="AF23" s="569"/>
      <c r="AG23" s="569"/>
      <c r="AH23" s="569"/>
      <c r="AI23" s="569"/>
      <c r="AJ23" s="569"/>
      <c r="AK23" s="569"/>
      <c r="AL23" s="569"/>
      <c r="AM23" s="569"/>
      <c r="AN23" s="569"/>
      <c r="AO23" s="569"/>
      <c r="AP23" s="569"/>
      <c r="AQ23" s="569"/>
      <c r="AR23" s="569"/>
      <c r="AS23" s="569"/>
      <c r="AT23" s="569"/>
      <c r="AU23" s="569"/>
      <c r="AV23" s="569"/>
      <c r="AW23" s="421"/>
      <c r="AX23" s="424"/>
      <c r="AY23" s="424"/>
      <c r="AZ23" s="424"/>
      <c r="BA23" s="361"/>
      <c r="BB23" s="361"/>
    </row>
    <row r="24" spans="1:60" ht="24" customHeight="1">
      <c r="A24" s="464" t="s">
        <v>873</v>
      </c>
      <c r="B24" s="482">
        <v>50</v>
      </c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569"/>
      <c r="T24" s="569"/>
      <c r="U24" s="569"/>
      <c r="V24" s="569"/>
      <c r="W24" s="569"/>
      <c r="X24" s="569"/>
      <c r="Y24" s="569"/>
      <c r="Z24" s="569"/>
      <c r="AA24" s="569"/>
      <c r="AB24" s="569"/>
      <c r="AC24" s="569"/>
      <c r="AD24" s="569"/>
      <c r="AE24" s="569"/>
      <c r="AF24" s="569"/>
      <c r="AG24" s="569"/>
      <c r="AH24" s="569"/>
      <c r="AI24" s="569"/>
      <c r="AJ24" s="569"/>
      <c r="AK24" s="569"/>
      <c r="AL24" s="569"/>
      <c r="AM24" s="569"/>
      <c r="AN24" s="569"/>
      <c r="AO24" s="569"/>
      <c r="AP24" s="569"/>
      <c r="AQ24" s="569"/>
      <c r="AR24" s="569"/>
      <c r="AS24" s="569"/>
      <c r="AT24" s="569"/>
      <c r="AU24" s="569"/>
      <c r="AV24" s="569"/>
      <c r="AW24" s="421"/>
      <c r="AX24" s="424"/>
      <c r="AY24" s="424"/>
      <c r="AZ24" s="424"/>
      <c r="BA24" s="361"/>
      <c r="BB24" s="361"/>
    </row>
    <row r="25" spans="1:60" s="432" customFormat="1" ht="24" customHeight="1">
      <c r="A25" s="429" t="s">
        <v>566</v>
      </c>
      <c r="B25" s="492">
        <v>60</v>
      </c>
      <c r="C25" s="569"/>
      <c r="D25" s="569"/>
      <c r="E25" s="569"/>
      <c r="F25" s="569"/>
      <c r="G25" s="569"/>
      <c r="H25" s="569"/>
      <c r="I25" s="569"/>
      <c r="J25" s="569"/>
      <c r="K25" s="569"/>
      <c r="L25" s="569"/>
      <c r="M25" s="569"/>
      <c r="N25" s="569"/>
      <c r="O25" s="569"/>
      <c r="P25" s="569"/>
      <c r="Q25" s="569"/>
      <c r="R25" s="569"/>
      <c r="S25" s="569"/>
      <c r="T25" s="569"/>
      <c r="U25" s="569"/>
      <c r="V25" s="569"/>
      <c r="W25" s="569"/>
      <c r="X25" s="569"/>
      <c r="Y25" s="569"/>
      <c r="Z25" s="569"/>
      <c r="AA25" s="569"/>
      <c r="AB25" s="569"/>
      <c r="AC25" s="569"/>
      <c r="AD25" s="569"/>
      <c r="AE25" s="569"/>
      <c r="AF25" s="569"/>
      <c r="AG25" s="569"/>
      <c r="AH25" s="569"/>
      <c r="AI25" s="569"/>
      <c r="AJ25" s="569"/>
      <c r="AK25" s="569"/>
      <c r="AL25" s="569"/>
      <c r="AM25" s="569"/>
      <c r="AN25" s="569"/>
      <c r="AO25" s="569"/>
      <c r="AP25" s="569"/>
      <c r="AQ25" s="569"/>
      <c r="AR25" s="569"/>
      <c r="AS25" s="569"/>
      <c r="AT25" s="569"/>
      <c r="AU25" s="569"/>
      <c r="AV25" s="569"/>
      <c r="AW25" s="536"/>
      <c r="AX25" s="424"/>
      <c r="AY25" s="424"/>
      <c r="AZ25" s="467"/>
      <c r="BA25" s="361"/>
      <c r="BB25" s="361"/>
      <c r="BC25" s="408"/>
      <c r="BD25" s="408"/>
      <c r="BE25" s="408"/>
      <c r="BF25" s="408"/>
      <c r="BG25" s="408"/>
      <c r="BH25" s="408"/>
    </row>
    <row r="26" spans="1:60" ht="24" customHeight="1">
      <c r="A26" s="463" t="s">
        <v>646</v>
      </c>
      <c r="B26" s="492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1"/>
      <c r="S26" s="571"/>
      <c r="T26" s="571"/>
      <c r="U26" s="571"/>
      <c r="V26" s="571"/>
      <c r="W26" s="571"/>
      <c r="X26" s="571"/>
      <c r="Y26" s="571"/>
      <c r="Z26" s="571"/>
      <c r="AA26" s="571"/>
      <c r="AB26" s="571"/>
      <c r="AC26" s="571"/>
      <c r="AD26" s="571"/>
      <c r="AE26" s="571"/>
      <c r="AF26" s="571"/>
      <c r="AG26" s="571"/>
      <c r="AH26" s="571"/>
      <c r="AI26" s="571"/>
      <c r="AJ26" s="571"/>
      <c r="AK26" s="571"/>
      <c r="AL26" s="571"/>
      <c r="AM26" s="571"/>
      <c r="AN26" s="571"/>
      <c r="AO26" s="571"/>
      <c r="AP26" s="571"/>
      <c r="AQ26" s="571"/>
      <c r="AR26" s="571"/>
      <c r="AS26" s="571"/>
      <c r="AT26" s="571"/>
      <c r="AU26" s="571"/>
      <c r="AV26" s="571"/>
      <c r="AW26" s="421"/>
      <c r="AX26" s="361"/>
      <c r="AY26" s="361"/>
      <c r="AZ26" s="467"/>
      <c r="BA26" s="361"/>
      <c r="BB26" s="361"/>
    </row>
    <row r="27" spans="1:60" ht="24" customHeight="1">
      <c r="A27" s="464" t="s">
        <v>647</v>
      </c>
      <c r="B27" s="482">
        <v>70</v>
      </c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69"/>
      <c r="AC27" s="569"/>
      <c r="AD27" s="569"/>
      <c r="AE27" s="569"/>
      <c r="AF27" s="569"/>
      <c r="AG27" s="569"/>
      <c r="AH27" s="569"/>
      <c r="AI27" s="569"/>
      <c r="AJ27" s="569"/>
      <c r="AK27" s="569"/>
      <c r="AL27" s="569"/>
      <c r="AM27" s="569"/>
      <c r="AN27" s="569"/>
      <c r="AO27" s="569"/>
      <c r="AP27" s="569"/>
      <c r="AQ27" s="569"/>
      <c r="AR27" s="569"/>
      <c r="AS27" s="569"/>
      <c r="AT27" s="569"/>
      <c r="AU27" s="569"/>
      <c r="AV27" s="569"/>
      <c r="AW27" s="421"/>
      <c r="AX27" s="424"/>
      <c r="AY27" s="424"/>
      <c r="AZ27" s="467"/>
      <c r="BA27" s="361"/>
      <c r="BB27" s="361"/>
    </row>
    <row r="28" spans="1:60" ht="24" customHeight="1">
      <c r="A28" s="464" t="s">
        <v>648</v>
      </c>
      <c r="B28" s="482">
        <v>80</v>
      </c>
      <c r="C28" s="569"/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69"/>
      <c r="R28" s="569"/>
      <c r="S28" s="569"/>
      <c r="T28" s="569"/>
      <c r="U28" s="569"/>
      <c r="V28" s="569"/>
      <c r="W28" s="569"/>
      <c r="X28" s="569"/>
      <c r="Y28" s="569"/>
      <c r="Z28" s="569"/>
      <c r="AA28" s="569"/>
      <c r="AB28" s="569"/>
      <c r="AC28" s="569"/>
      <c r="AD28" s="569"/>
      <c r="AE28" s="569"/>
      <c r="AF28" s="569"/>
      <c r="AG28" s="569"/>
      <c r="AH28" s="569"/>
      <c r="AI28" s="569"/>
      <c r="AJ28" s="569"/>
      <c r="AK28" s="569"/>
      <c r="AL28" s="569"/>
      <c r="AM28" s="569"/>
      <c r="AN28" s="569"/>
      <c r="AO28" s="569"/>
      <c r="AP28" s="569"/>
      <c r="AQ28" s="569"/>
      <c r="AR28" s="569"/>
      <c r="AS28" s="569"/>
      <c r="AT28" s="569"/>
      <c r="AU28" s="569"/>
      <c r="AV28" s="569"/>
      <c r="AW28" s="421"/>
      <c r="AX28" s="424"/>
      <c r="AY28" s="424"/>
      <c r="AZ28" s="467"/>
      <c r="BA28" s="361"/>
      <c r="BB28" s="361"/>
    </row>
    <row r="29" spans="1:60" ht="24" customHeight="1">
      <c r="A29" s="468" t="s">
        <v>649</v>
      </c>
      <c r="B29" s="482">
        <v>90</v>
      </c>
      <c r="C29" s="569"/>
      <c r="D29" s="569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69"/>
      <c r="S29" s="569"/>
      <c r="T29" s="569"/>
      <c r="U29" s="569"/>
      <c r="V29" s="569"/>
      <c r="W29" s="569"/>
      <c r="X29" s="569"/>
      <c r="Y29" s="569"/>
      <c r="Z29" s="569"/>
      <c r="AA29" s="569"/>
      <c r="AB29" s="569"/>
      <c r="AC29" s="569"/>
      <c r="AD29" s="569"/>
      <c r="AE29" s="569"/>
      <c r="AF29" s="569"/>
      <c r="AG29" s="569"/>
      <c r="AH29" s="569"/>
      <c r="AI29" s="569"/>
      <c r="AJ29" s="569"/>
      <c r="AK29" s="569"/>
      <c r="AL29" s="569"/>
      <c r="AM29" s="569"/>
      <c r="AN29" s="569"/>
      <c r="AO29" s="569"/>
      <c r="AP29" s="569"/>
      <c r="AQ29" s="569"/>
      <c r="AR29" s="569"/>
      <c r="AS29" s="569"/>
      <c r="AT29" s="569"/>
      <c r="AU29" s="569"/>
      <c r="AV29" s="569"/>
      <c r="AW29" s="421"/>
      <c r="AX29" s="424"/>
      <c r="AY29" s="424"/>
      <c r="AZ29" s="467"/>
      <c r="BA29" s="361"/>
      <c r="BB29" s="361"/>
      <c r="BC29" s="472"/>
    </row>
    <row r="30" spans="1:60" ht="24" customHeight="1">
      <c r="A30" s="473" t="s">
        <v>650</v>
      </c>
      <c r="B30" s="482">
        <v>100</v>
      </c>
      <c r="C30" s="569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W30" s="569"/>
      <c r="X30" s="569"/>
      <c r="Y30" s="569"/>
      <c r="Z30" s="569"/>
      <c r="AA30" s="569"/>
      <c r="AB30" s="569"/>
      <c r="AC30" s="569"/>
      <c r="AD30" s="569"/>
      <c r="AE30" s="569"/>
      <c r="AF30" s="569"/>
      <c r="AG30" s="569"/>
      <c r="AH30" s="569"/>
      <c r="AI30" s="569"/>
      <c r="AJ30" s="569"/>
      <c r="AK30" s="569"/>
      <c r="AL30" s="569"/>
      <c r="AM30" s="569"/>
      <c r="AN30" s="569"/>
      <c r="AO30" s="569"/>
      <c r="AP30" s="569"/>
      <c r="AQ30" s="569"/>
      <c r="AR30" s="569"/>
      <c r="AS30" s="569"/>
      <c r="AT30" s="569"/>
      <c r="AU30" s="569"/>
      <c r="AV30" s="569"/>
      <c r="AW30" s="421"/>
      <c r="AX30" s="361"/>
      <c r="AY30" s="361"/>
      <c r="AZ30" s="467"/>
      <c r="BA30" s="361"/>
      <c r="BB30" s="361"/>
    </row>
    <row r="31" spans="1:60" ht="24" customHeight="1">
      <c r="A31" s="474" t="s">
        <v>567</v>
      </c>
      <c r="B31" s="482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1"/>
      <c r="U31" s="571"/>
      <c r="V31" s="571"/>
      <c r="W31" s="571"/>
      <c r="X31" s="571"/>
      <c r="Y31" s="571"/>
      <c r="Z31" s="571"/>
      <c r="AA31" s="571"/>
      <c r="AB31" s="571"/>
      <c r="AC31" s="571"/>
      <c r="AD31" s="571"/>
      <c r="AE31" s="571"/>
      <c r="AF31" s="571"/>
      <c r="AG31" s="571"/>
      <c r="AH31" s="571"/>
      <c r="AI31" s="571"/>
      <c r="AJ31" s="571"/>
      <c r="AK31" s="571"/>
      <c r="AL31" s="571"/>
      <c r="AM31" s="571"/>
      <c r="AN31" s="571"/>
      <c r="AO31" s="571"/>
      <c r="AP31" s="571"/>
      <c r="AQ31" s="571"/>
      <c r="AR31" s="571"/>
      <c r="AS31" s="571"/>
      <c r="AT31" s="571"/>
      <c r="AU31" s="571"/>
      <c r="AV31" s="571"/>
      <c r="AW31" s="421"/>
      <c r="AX31" s="361"/>
      <c r="AY31" s="361"/>
      <c r="AZ31" s="467"/>
      <c r="BA31" s="361"/>
      <c r="BB31" s="361"/>
    </row>
    <row r="32" spans="1:60" ht="24" customHeight="1">
      <c r="A32" s="468" t="s">
        <v>651</v>
      </c>
      <c r="B32" s="482">
        <v>110</v>
      </c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69"/>
      <c r="T32" s="569"/>
      <c r="U32" s="569"/>
      <c r="V32" s="569"/>
      <c r="W32" s="569"/>
      <c r="X32" s="569"/>
      <c r="Y32" s="569"/>
      <c r="Z32" s="569"/>
      <c r="AA32" s="569"/>
      <c r="AB32" s="569"/>
      <c r="AC32" s="569"/>
      <c r="AD32" s="569"/>
      <c r="AE32" s="569"/>
      <c r="AF32" s="569"/>
      <c r="AG32" s="569"/>
      <c r="AH32" s="569"/>
      <c r="AI32" s="569"/>
      <c r="AJ32" s="569"/>
      <c r="AK32" s="569"/>
      <c r="AL32" s="569"/>
      <c r="AM32" s="569"/>
      <c r="AN32" s="569"/>
      <c r="AO32" s="569"/>
      <c r="AP32" s="569"/>
      <c r="AQ32" s="569"/>
      <c r="AR32" s="569"/>
      <c r="AS32" s="569"/>
      <c r="AT32" s="569"/>
      <c r="AU32" s="569"/>
      <c r="AV32" s="569"/>
      <c r="AW32" s="421"/>
      <c r="AX32" s="424"/>
      <c r="AY32" s="424"/>
      <c r="AZ32" s="424"/>
      <c r="BA32" s="361"/>
      <c r="BB32" s="361"/>
    </row>
    <row r="33" spans="1:56" ht="24" customHeight="1">
      <c r="A33" s="468" t="s">
        <v>652</v>
      </c>
      <c r="B33" s="482">
        <v>120</v>
      </c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69"/>
      <c r="N33" s="569"/>
      <c r="O33" s="569"/>
      <c r="P33" s="569"/>
      <c r="Q33" s="569"/>
      <c r="R33" s="569"/>
      <c r="S33" s="569"/>
      <c r="T33" s="569"/>
      <c r="U33" s="569"/>
      <c r="V33" s="569"/>
      <c r="W33" s="569"/>
      <c r="X33" s="569"/>
      <c r="Y33" s="569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569"/>
      <c r="AL33" s="569"/>
      <c r="AM33" s="569"/>
      <c r="AN33" s="569"/>
      <c r="AO33" s="569"/>
      <c r="AP33" s="569"/>
      <c r="AQ33" s="569"/>
      <c r="AR33" s="569"/>
      <c r="AS33" s="569"/>
      <c r="AT33" s="569"/>
      <c r="AU33" s="569"/>
      <c r="AV33" s="569"/>
      <c r="AW33" s="421"/>
      <c r="AX33" s="424"/>
      <c r="AY33" s="424"/>
      <c r="AZ33" s="424"/>
      <c r="BA33" s="361"/>
      <c r="BB33" s="361"/>
    </row>
    <row r="34" spans="1:56" ht="24" customHeight="1">
      <c r="A34" s="468" t="s">
        <v>653</v>
      </c>
      <c r="B34" s="482">
        <v>130</v>
      </c>
      <c r="C34" s="569"/>
      <c r="D34" s="569"/>
      <c r="E34" s="569"/>
      <c r="F34" s="569"/>
      <c r="G34" s="569"/>
      <c r="H34" s="569"/>
      <c r="I34" s="569"/>
      <c r="J34" s="569"/>
      <c r="K34" s="569"/>
      <c r="L34" s="569"/>
      <c r="M34" s="569"/>
      <c r="N34" s="569"/>
      <c r="O34" s="569"/>
      <c r="P34" s="569"/>
      <c r="Q34" s="569"/>
      <c r="R34" s="569"/>
      <c r="S34" s="569"/>
      <c r="T34" s="569"/>
      <c r="U34" s="569"/>
      <c r="V34" s="569"/>
      <c r="W34" s="569"/>
      <c r="X34" s="569"/>
      <c r="Y34" s="569"/>
      <c r="Z34" s="569"/>
      <c r="AA34" s="569"/>
      <c r="AB34" s="569"/>
      <c r="AC34" s="569"/>
      <c r="AD34" s="569"/>
      <c r="AE34" s="569"/>
      <c r="AF34" s="569"/>
      <c r="AG34" s="569"/>
      <c r="AH34" s="569"/>
      <c r="AI34" s="569"/>
      <c r="AJ34" s="569"/>
      <c r="AK34" s="569"/>
      <c r="AL34" s="569"/>
      <c r="AM34" s="569"/>
      <c r="AN34" s="569"/>
      <c r="AO34" s="569"/>
      <c r="AP34" s="569"/>
      <c r="AQ34" s="569"/>
      <c r="AR34" s="569"/>
      <c r="AS34" s="569"/>
      <c r="AT34" s="569"/>
      <c r="AU34" s="569"/>
      <c r="AV34" s="569"/>
      <c r="AW34" s="421"/>
      <c r="AX34" s="361"/>
      <c r="AY34" s="361"/>
      <c r="AZ34" s="467"/>
      <c r="BA34" s="361"/>
      <c r="BB34" s="361"/>
    </row>
    <row r="35" spans="1:56" ht="24" customHeight="1">
      <c r="A35" s="468" t="s">
        <v>571</v>
      </c>
      <c r="B35" s="482">
        <v>140</v>
      </c>
      <c r="C35" s="569"/>
      <c r="D35" s="569"/>
      <c r="E35" s="569"/>
      <c r="F35" s="569"/>
      <c r="G35" s="569"/>
      <c r="H35" s="569"/>
      <c r="I35" s="569"/>
      <c r="J35" s="569"/>
      <c r="K35" s="569"/>
      <c r="L35" s="569"/>
      <c r="M35" s="569"/>
      <c r="N35" s="569"/>
      <c r="O35" s="569"/>
      <c r="P35" s="569"/>
      <c r="Q35" s="569"/>
      <c r="R35" s="569"/>
      <c r="S35" s="569"/>
      <c r="T35" s="569"/>
      <c r="U35" s="569"/>
      <c r="V35" s="569"/>
      <c r="W35" s="569"/>
      <c r="X35" s="569"/>
      <c r="Y35" s="569"/>
      <c r="Z35" s="569"/>
      <c r="AA35" s="569"/>
      <c r="AB35" s="569"/>
      <c r="AC35" s="569"/>
      <c r="AD35" s="569"/>
      <c r="AE35" s="569"/>
      <c r="AF35" s="569"/>
      <c r="AG35" s="569"/>
      <c r="AH35" s="569"/>
      <c r="AI35" s="569"/>
      <c r="AJ35" s="569"/>
      <c r="AK35" s="569"/>
      <c r="AL35" s="569"/>
      <c r="AM35" s="569"/>
      <c r="AN35" s="569"/>
      <c r="AO35" s="569"/>
      <c r="AP35" s="569"/>
      <c r="AQ35" s="569"/>
      <c r="AR35" s="569"/>
      <c r="AS35" s="569"/>
      <c r="AT35" s="569"/>
      <c r="AU35" s="569"/>
      <c r="AV35" s="569"/>
      <c r="AW35" s="421"/>
      <c r="AX35" s="424"/>
      <c r="AY35" s="424"/>
      <c r="AZ35" s="424"/>
      <c r="BA35" s="361"/>
      <c r="BB35" s="361"/>
    </row>
    <row r="36" spans="1:56" ht="24" customHeight="1">
      <c r="A36" s="468" t="s">
        <v>572</v>
      </c>
      <c r="B36" s="482">
        <v>150</v>
      </c>
      <c r="C36" s="569"/>
      <c r="D36" s="569"/>
      <c r="E36" s="569"/>
      <c r="F36" s="569"/>
      <c r="G36" s="569"/>
      <c r="H36" s="569"/>
      <c r="I36" s="569"/>
      <c r="J36" s="569"/>
      <c r="K36" s="569"/>
      <c r="L36" s="569"/>
      <c r="M36" s="569"/>
      <c r="N36" s="569"/>
      <c r="O36" s="569"/>
      <c r="P36" s="569"/>
      <c r="Q36" s="569"/>
      <c r="R36" s="569"/>
      <c r="S36" s="569"/>
      <c r="T36" s="569"/>
      <c r="U36" s="569"/>
      <c r="V36" s="569"/>
      <c r="W36" s="569"/>
      <c r="X36" s="569"/>
      <c r="Y36" s="569"/>
      <c r="Z36" s="569"/>
      <c r="AA36" s="569"/>
      <c r="AB36" s="569"/>
      <c r="AC36" s="569"/>
      <c r="AD36" s="569"/>
      <c r="AE36" s="569"/>
      <c r="AF36" s="569"/>
      <c r="AG36" s="569"/>
      <c r="AH36" s="569"/>
      <c r="AI36" s="569"/>
      <c r="AJ36" s="569"/>
      <c r="AK36" s="569"/>
      <c r="AL36" s="569"/>
      <c r="AM36" s="569"/>
      <c r="AN36" s="569"/>
      <c r="AO36" s="569"/>
      <c r="AP36" s="569"/>
      <c r="AQ36" s="569"/>
      <c r="AR36" s="569"/>
      <c r="AS36" s="569"/>
      <c r="AT36" s="569"/>
      <c r="AU36" s="569"/>
      <c r="AV36" s="569"/>
      <c r="AW36" s="421"/>
      <c r="AX36" s="424"/>
      <c r="AY36" s="424"/>
      <c r="AZ36" s="409"/>
      <c r="BA36" s="361"/>
      <c r="BB36" s="361"/>
    </row>
    <row r="37" spans="1:56" ht="24" customHeight="1">
      <c r="A37" s="468" t="s">
        <v>573</v>
      </c>
      <c r="B37" s="482">
        <v>160</v>
      </c>
      <c r="C37" s="569"/>
      <c r="D37" s="569"/>
      <c r="E37" s="569"/>
      <c r="F37" s="569"/>
      <c r="G37" s="569"/>
      <c r="H37" s="569"/>
      <c r="I37" s="569"/>
      <c r="J37" s="569"/>
      <c r="K37" s="569"/>
      <c r="L37" s="569"/>
      <c r="M37" s="569"/>
      <c r="N37" s="569"/>
      <c r="O37" s="569"/>
      <c r="P37" s="569"/>
      <c r="Q37" s="569"/>
      <c r="R37" s="569"/>
      <c r="S37" s="569"/>
      <c r="T37" s="569"/>
      <c r="U37" s="569"/>
      <c r="V37" s="569"/>
      <c r="W37" s="569"/>
      <c r="X37" s="569"/>
      <c r="Y37" s="569"/>
      <c r="Z37" s="569"/>
      <c r="AA37" s="569"/>
      <c r="AB37" s="569"/>
      <c r="AC37" s="569"/>
      <c r="AD37" s="569"/>
      <c r="AE37" s="569"/>
      <c r="AF37" s="569"/>
      <c r="AG37" s="569"/>
      <c r="AH37" s="569"/>
      <c r="AI37" s="569"/>
      <c r="AJ37" s="569"/>
      <c r="AK37" s="569"/>
      <c r="AL37" s="569"/>
      <c r="AM37" s="569"/>
      <c r="AN37" s="569"/>
      <c r="AO37" s="569"/>
      <c r="AP37" s="569"/>
      <c r="AQ37" s="569"/>
      <c r="AR37" s="569"/>
      <c r="AS37" s="569"/>
      <c r="AT37" s="569"/>
      <c r="AU37" s="569"/>
      <c r="AV37" s="569"/>
      <c r="AW37" s="421"/>
      <c r="AX37" s="424"/>
      <c r="AY37" s="424"/>
      <c r="AZ37" s="409"/>
      <c r="BA37" s="361"/>
      <c r="BB37" s="361"/>
    </row>
    <row r="38" spans="1:56" ht="24" customHeight="1">
      <c r="A38" s="468" t="s">
        <v>654</v>
      </c>
      <c r="B38" s="482">
        <v>170</v>
      </c>
      <c r="C38" s="569"/>
      <c r="D38" s="569"/>
      <c r="E38" s="569"/>
      <c r="F38" s="569"/>
      <c r="G38" s="569"/>
      <c r="H38" s="569"/>
      <c r="I38" s="569"/>
      <c r="J38" s="569"/>
      <c r="K38" s="569"/>
      <c r="L38" s="569"/>
      <c r="M38" s="569"/>
      <c r="N38" s="569"/>
      <c r="O38" s="569"/>
      <c r="P38" s="569"/>
      <c r="Q38" s="569"/>
      <c r="R38" s="569"/>
      <c r="S38" s="569"/>
      <c r="T38" s="569"/>
      <c r="U38" s="569"/>
      <c r="V38" s="569"/>
      <c r="W38" s="569"/>
      <c r="X38" s="569"/>
      <c r="Y38" s="569"/>
      <c r="Z38" s="569"/>
      <c r="AA38" s="569"/>
      <c r="AB38" s="569"/>
      <c r="AC38" s="569"/>
      <c r="AD38" s="569"/>
      <c r="AE38" s="569"/>
      <c r="AF38" s="569"/>
      <c r="AG38" s="569"/>
      <c r="AH38" s="569"/>
      <c r="AI38" s="569"/>
      <c r="AJ38" s="569"/>
      <c r="AK38" s="569"/>
      <c r="AL38" s="569"/>
      <c r="AM38" s="569"/>
      <c r="AN38" s="569"/>
      <c r="AO38" s="569"/>
      <c r="AP38" s="569"/>
      <c r="AQ38" s="569"/>
      <c r="AR38" s="569"/>
      <c r="AS38" s="569"/>
      <c r="AT38" s="569"/>
      <c r="AU38" s="569"/>
      <c r="AV38" s="569"/>
      <c r="AW38" s="421"/>
      <c r="AX38" s="424"/>
      <c r="AY38" s="424"/>
      <c r="AZ38" s="467"/>
      <c r="BA38" s="361"/>
      <c r="BB38" s="361"/>
    </row>
    <row r="39" spans="1:56" ht="24" customHeight="1">
      <c r="A39" s="468" t="s">
        <v>655</v>
      </c>
      <c r="B39" s="482">
        <v>180</v>
      </c>
      <c r="C39" s="569"/>
      <c r="D39" s="569"/>
      <c r="E39" s="569"/>
      <c r="F39" s="569"/>
      <c r="G39" s="569"/>
      <c r="H39" s="569"/>
      <c r="I39" s="569"/>
      <c r="J39" s="569"/>
      <c r="K39" s="569"/>
      <c r="L39" s="569"/>
      <c r="M39" s="569"/>
      <c r="N39" s="569"/>
      <c r="O39" s="569"/>
      <c r="P39" s="569"/>
      <c r="Q39" s="569"/>
      <c r="R39" s="569"/>
      <c r="S39" s="569"/>
      <c r="T39" s="569"/>
      <c r="U39" s="569"/>
      <c r="V39" s="569"/>
      <c r="W39" s="569"/>
      <c r="X39" s="569"/>
      <c r="Y39" s="569"/>
      <c r="Z39" s="569"/>
      <c r="AA39" s="569"/>
      <c r="AB39" s="569"/>
      <c r="AC39" s="569"/>
      <c r="AD39" s="569"/>
      <c r="AE39" s="569"/>
      <c r="AF39" s="569"/>
      <c r="AG39" s="569"/>
      <c r="AH39" s="569"/>
      <c r="AI39" s="569"/>
      <c r="AJ39" s="569"/>
      <c r="AK39" s="569"/>
      <c r="AL39" s="569"/>
      <c r="AM39" s="569"/>
      <c r="AN39" s="569"/>
      <c r="AO39" s="569"/>
      <c r="AP39" s="569"/>
      <c r="AQ39" s="569"/>
      <c r="AR39" s="569"/>
      <c r="AS39" s="569"/>
      <c r="AT39" s="569"/>
      <c r="AU39" s="569"/>
      <c r="AV39" s="569"/>
      <c r="AW39" s="421"/>
      <c r="AX39" s="424"/>
      <c r="AY39" s="424"/>
      <c r="AZ39" s="467"/>
      <c r="BA39" s="361"/>
      <c r="BB39" s="361"/>
    </row>
    <row r="40" spans="1:56" ht="24" customHeight="1">
      <c r="A40" s="468" t="s">
        <v>656</v>
      </c>
      <c r="B40" s="482">
        <v>190</v>
      </c>
      <c r="C40" s="569"/>
      <c r="D40" s="569"/>
      <c r="E40" s="569"/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  <c r="T40" s="569"/>
      <c r="U40" s="569"/>
      <c r="V40" s="569"/>
      <c r="W40" s="569"/>
      <c r="X40" s="569"/>
      <c r="Y40" s="569"/>
      <c r="Z40" s="569"/>
      <c r="AA40" s="569"/>
      <c r="AB40" s="569"/>
      <c r="AC40" s="569"/>
      <c r="AD40" s="569"/>
      <c r="AE40" s="569"/>
      <c r="AF40" s="569"/>
      <c r="AG40" s="569"/>
      <c r="AH40" s="569"/>
      <c r="AI40" s="569"/>
      <c r="AJ40" s="569"/>
      <c r="AK40" s="569"/>
      <c r="AL40" s="569"/>
      <c r="AM40" s="569"/>
      <c r="AN40" s="569"/>
      <c r="AO40" s="569"/>
      <c r="AP40" s="569"/>
      <c r="AQ40" s="569"/>
      <c r="AR40" s="569"/>
      <c r="AS40" s="569"/>
      <c r="AT40" s="569"/>
      <c r="AU40" s="569"/>
      <c r="AV40" s="569"/>
      <c r="AW40" s="421"/>
      <c r="AX40" s="424"/>
      <c r="AY40" s="424"/>
      <c r="AZ40" s="467"/>
      <c r="BA40" s="361"/>
      <c r="BB40" s="361"/>
    </row>
    <row r="41" spans="1:56" ht="24" customHeight="1">
      <c r="A41" s="468" t="s">
        <v>657</v>
      </c>
      <c r="B41" s="482">
        <v>200</v>
      </c>
      <c r="C41" s="569"/>
      <c r="D41" s="569"/>
      <c r="E41" s="569"/>
      <c r="F41" s="569"/>
      <c r="G41" s="569"/>
      <c r="H41" s="569"/>
      <c r="I41" s="569"/>
      <c r="J41" s="569"/>
      <c r="K41" s="569"/>
      <c r="L41" s="569"/>
      <c r="M41" s="569"/>
      <c r="N41" s="569"/>
      <c r="O41" s="569"/>
      <c r="P41" s="569"/>
      <c r="Q41" s="569"/>
      <c r="R41" s="569"/>
      <c r="S41" s="569"/>
      <c r="T41" s="569"/>
      <c r="U41" s="569"/>
      <c r="V41" s="569"/>
      <c r="W41" s="569"/>
      <c r="X41" s="569"/>
      <c r="Y41" s="569"/>
      <c r="Z41" s="569"/>
      <c r="AA41" s="569"/>
      <c r="AB41" s="569"/>
      <c r="AC41" s="569"/>
      <c r="AD41" s="569"/>
      <c r="AE41" s="569"/>
      <c r="AF41" s="569"/>
      <c r="AG41" s="569"/>
      <c r="AH41" s="569"/>
      <c r="AI41" s="569"/>
      <c r="AJ41" s="569"/>
      <c r="AK41" s="569"/>
      <c r="AL41" s="569"/>
      <c r="AM41" s="569"/>
      <c r="AN41" s="569"/>
      <c r="AO41" s="569"/>
      <c r="AP41" s="569"/>
      <c r="AQ41" s="569"/>
      <c r="AR41" s="569"/>
      <c r="AS41" s="569"/>
      <c r="AT41" s="569"/>
      <c r="AU41" s="569"/>
      <c r="AV41" s="569"/>
      <c r="AW41" s="421"/>
      <c r="AX41" s="424"/>
      <c r="AY41" s="424"/>
      <c r="AZ41" s="467"/>
      <c r="BA41" s="361"/>
      <c r="BB41" s="361"/>
    </row>
    <row r="42" spans="1:56" ht="24" customHeight="1">
      <c r="A42" s="468" t="s">
        <v>589</v>
      </c>
      <c r="B42" s="482">
        <v>210</v>
      </c>
      <c r="C42" s="569"/>
      <c r="D42" s="569"/>
      <c r="E42" s="569"/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  <c r="T42" s="569"/>
      <c r="U42" s="569"/>
      <c r="V42" s="569"/>
      <c r="W42" s="569"/>
      <c r="X42" s="569"/>
      <c r="Y42" s="569"/>
      <c r="Z42" s="569"/>
      <c r="AA42" s="569"/>
      <c r="AB42" s="569"/>
      <c r="AC42" s="569"/>
      <c r="AD42" s="569"/>
      <c r="AE42" s="569"/>
      <c r="AF42" s="569"/>
      <c r="AG42" s="569"/>
      <c r="AH42" s="569"/>
      <c r="AI42" s="569"/>
      <c r="AJ42" s="569"/>
      <c r="AK42" s="569"/>
      <c r="AL42" s="569"/>
      <c r="AM42" s="569"/>
      <c r="AN42" s="569"/>
      <c r="AO42" s="569"/>
      <c r="AP42" s="569"/>
      <c r="AQ42" s="569"/>
      <c r="AR42" s="569"/>
      <c r="AS42" s="569"/>
      <c r="AT42" s="569"/>
      <c r="AU42" s="569"/>
      <c r="AV42" s="569"/>
      <c r="AW42" s="421"/>
      <c r="AX42" s="424"/>
      <c r="AY42" s="424"/>
      <c r="AZ42" s="467"/>
      <c r="BA42" s="361"/>
      <c r="BB42" s="361"/>
      <c r="BC42" s="361"/>
    </row>
    <row r="43" spans="1:56" ht="24" customHeight="1">
      <c r="A43" s="468" t="s">
        <v>590</v>
      </c>
      <c r="B43" s="482">
        <v>220</v>
      </c>
      <c r="C43" s="569"/>
      <c r="D43" s="569"/>
      <c r="E43" s="569"/>
      <c r="F43" s="569"/>
      <c r="G43" s="569"/>
      <c r="H43" s="569"/>
      <c r="I43" s="569"/>
      <c r="J43" s="569"/>
      <c r="K43" s="569"/>
      <c r="L43" s="569"/>
      <c r="M43" s="569"/>
      <c r="N43" s="569"/>
      <c r="O43" s="569"/>
      <c r="P43" s="569"/>
      <c r="Q43" s="569"/>
      <c r="R43" s="569"/>
      <c r="S43" s="569"/>
      <c r="T43" s="569"/>
      <c r="U43" s="569"/>
      <c r="V43" s="569"/>
      <c r="W43" s="569"/>
      <c r="X43" s="569"/>
      <c r="Y43" s="569"/>
      <c r="Z43" s="569"/>
      <c r="AA43" s="569"/>
      <c r="AB43" s="569"/>
      <c r="AC43" s="569"/>
      <c r="AD43" s="569"/>
      <c r="AE43" s="569"/>
      <c r="AF43" s="569"/>
      <c r="AG43" s="569"/>
      <c r="AH43" s="569"/>
      <c r="AI43" s="569"/>
      <c r="AJ43" s="569"/>
      <c r="AK43" s="569"/>
      <c r="AL43" s="569"/>
      <c r="AM43" s="569"/>
      <c r="AN43" s="569"/>
      <c r="AO43" s="569"/>
      <c r="AP43" s="569"/>
      <c r="AQ43" s="569"/>
      <c r="AR43" s="569"/>
      <c r="AS43" s="569"/>
      <c r="AT43" s="569"/>
      <c r="AU43" s="569"/>
      <c r="AV43" s="569"/>
      <c r="AW43" s="421"/>
      <c r="AX43" s="424"/>
      <c r="AY43" s="424"/>
      <c r="AZ43" s="467"/>
      <c r="BA43" s="361"/>
      <c r="BB43" s="361"/>
    </row>
    <row r="44" spans="1:56" ht="24" customHeight="1">
      <c r="A44" s="468" t="s">
        <v>658</v>
      </c>
      <c r="B44" s="482">
        <v>230</v>
      </c>
      <c r="C44" s="569"/>
      <c r="D44" s="569"/>
      <c r="E44" s="569"/>
      <c r="F44" s="569"/>
      <c r="G44" s="569"/>
      <c r="H44" s="569"/>
      <c r="I44" s="569"/>
      <c r="J44" s="569"/>
      <c r="K44" s="569"/>
      <c r="L44" s="569"/>
      <c r="M44" s="569"/>
      <c r="N44" s="569"/>
      <c r="O44" s="569"/>
      <c r="P44" s="569"/>
      <c r="Q44" s="569"/>
      <c r="R44" s="569"/>
      <c r="S44" s="569"/>
      <c r="T44" s="569"/>
      <c r="U44" s="569"/>
      <c r="V44" s="569"/>
      <c r="W44" s="569"/>
      <c r="X44" s="569"/>
      <c r="Y44" s="569"/>
      <c r="Z44" s="569"/>
      <c r="AA44" s="569"/>
      <c r="AB44" s="569"/>
      <c r="AC44" s="569"/>
      <c r="AD44" s="569"/>
      <c r="AE44" s="569"/>
      <c r="AF44" s="569"/>
      <c r="AG44" s="569"/>
      <c r="AH44" s="569"/>
      <c r="AI44" s="569"/>
      <c r="AJ44" s="569"/>
      <c r="AK44" s="569"/>
      <c r="AL44" s="569"/>
      <c r="AM44" s="569"/>
      <c r="AN44" s="569"/>
      <c r="AO44" s="569"/>
      <c r="AP44" s="569"/>
      <c r="AQ44" s="569"/>
      <c r="AR44" s="569"/>
      <c r="AS44" s="569"/>
      <c r="AT44" s="569"/>
      <c r="AU44" s="569"/>
      <c r="AV44" s="569"/>
      <c r="AW44" s="421"/>
      <c r="AX44" s="409"/>
      <c r="AY44" s="424"/>
      <c r="AZ44" s="424"/>
      <c r="BA44" s="361"/>
      <c r="BB44" s="361"/>
      <c r="BC44" s="361"/>
      <c r="BD44" s="361"/>
    </row>
    <row r="45" spans="1:56" ht="24" customHeight="1">
      <c r="A45" s="476" t="s">
        <v>659</v>
      </c>
      <c r="B45" s="482">
        <v>240</v>
      </c>
      <c r="C45" s="569"/>
      <c r="D45" s="569"/>
      <c r="E45" s="569"/>
      <c r="F45" s="569"/>
      <c r="G45" s="569"/>
      <c r="H45" s="569"/>
      <c r="I45" s="569"/>
      <c r="J45" s="569"/>
      <c r="K45" s="569"/>
      <c r="L45" s="569"/>
      <c r="M45" s="569"/>
      <c r="N45" s="569"/>
      <c r="O45" s="569"/>
      <c r="P45" s="569"/>
      <c r="Q45" s="569"/>
      <c r="R45" s="569"/>
      <c r="S45" s="569"/>
      <c r="T45" s="569"/>
      <c r="U45" s="569"/>
      <c r="V45" s="569"/>
      <c r="W45" s="569"/>
      <c r="X45" s="569"/>
      <c r="Y45" s="569"/>
      <c r="Z45" s="569"/>
      <c r="AA45" s="569"/>
      <c r="AB45" s="569"/>
      <c r="AC45" s="569"/>
      <c r="AD45" s="569"/>
      <c r="AE45" s="569"/>
      <c r="AF45" s="569"/>
      <c r="AG45" s="569"/>
      <c r="AH45" s="569"/>
      <c r="AI45" s="569"/>
      <c r="AJ45" s="569"/>
      <c r="AK45" s="569"/>
      <c r="AL45" s="569"/>
      <c r="AM45" s="569"/>
      <c r="AN45" s="569"/>
      <c r="AO45" s="569"/>
      <c r="AP45" s="569"/>
      <c r="AQ45" s="569"/>
      <c r="AR45" s="569"/>
      <c r="AS45" s="569"/>
      <c r="AT45" s="569"/>
      <c r="AU45" s="569"/>
      <c r="AV45" s="569"/>
      <c r="AW45" s="421"/>
      <c r="AX45" s="409"/>
      <c r="AY45" s="424"/>
      <c r="AZ45" s="424"/>
      <c r="BA45" s="361"/>
      <c r="BB45" s="361"/>
      <c r="BC45" s="361"/>
      <c r="BD45" s="361"/>
    </row>
    <row r="46" spans="1:56" ht="24" customHeight="1">
      <c r="A46" s="468" t="s">
        <v>660</v>
      </c>
      <c r="B46" s="482">
        <v>250</v>
      </c>
      <c r="C46" s="569"/>
      <c r="D46" s="569"/>
      <c r="E46" s="569"/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  <c r="T46" s="569"/>
      <c r="U46" s="569"/>
      <c r="V46" s="569"/>
      <c r="W46" s="569"/>
      <c r="X46" s="569"/>
      <c r="Y46" s="569"/>
      <c r="Z46" s="569"/>
      <c r="AA46" s="569"/>
      <c r="AB46" s="569"/>
      <c r="AC46" s="569"/>
      <c r="AD46" s="569"/>
      <c r="AE46" s="569"/>
      <c r="AF46" s="569"/>
      <c r="AG46" s="569"/>
      <c r="AH46" s="569"/>
      <c r="AI46" s="569"/>
      <c r="AJ46" s="569"/>
      <c r="AK46" s="569"/>
      <c r="AL46" s="569"/>
      <c r="AM46" s="569"/>
      <c r="AN46" s="569"/>
      <c r="AO46" s="569"/>
      <c r="AP46" s="569"/>
      <c r="AQ46" s="569"/>
      <c r="AR46" s="569"/>
      <c r="AS46" s="569"/>
      <c r="AT46" s="569"/>
      <c r="AU46" s="569"/>
      <c r="AV46" s="569"/>
      <c r="AW46" s="421"/>
      <c r="AX46" s="424"/>
      <c r="AY46" s="424"/>
      <c r="AZ46" s="419"/>
      <c r="BA46" s="361"/>
      <c r="BB46" s="361"/>
    </row>
    <row r="47" spans="1:56" ht="24" customHeight="1">
      <c r="A47" s="468" t="s">
        <v>661</v>
      </c>
      <c r="B47" s="482">
        <v>260</v>
      </c>
      <c r="C47" s="569"/>
      <c r="D47" s="569"/>
      <c r="E47" s="569"/>
      <c r="F47" s="569"/>
      <c r="G47" s="569"/>
      <c r="H47" s="569"/>
      <c r="I47" s="569"/>
      <c r="J47" s="569"/>
      <c r="K47" s="569"/>
      <c r="L47" s="569"/>
      <c r="M47" s="569"/>
      <c r="N47" s="569"/>
      <c r="O47" s="569"/>
      <c r="P47" s="569"/>
      <c r="Q47" s="569"/>
      <c r="R47" s="569"/>
      <c r="S47" s="569"/>
      <c r="T47" s="569"/>
      <c r="U47" s="569"/>
      <c r="V47" s="569"/>
      <c r="W47" s="569"/>
      <c r="X47" s="569"/>
      <c r="Y47" s="569"/>
      <c r="Z47" s="569"/>
      <c r="AA47" s="569"/>
      <c r="AB47" s="569"/>
      <c r="AC47" s="569"/>
      <c r="AD47" s="569"/>
      <c r="AE47" s="569"/>
      <c r="AF47" s="569"/>
      <c r="AG47" s="569"/>
      <c r="AH47" s="569"/>
      <c r="AI47" s="569"/>
      <c r="AJ47" s="569"/>
      <c r="AK47" s="569"/>
      <c r="AL47" s="569"/>
      <c r="AM47" s="569"/>
      <c r="AN47" s="569"/>
      <c r="AO47" s="569"/>
      <c r="AP47" s="569"/>
      <c r="AQ47" s="569"/>
      <c r="AR47" s="569"/>
      <c r="AS47" s="569"/>
      <c r="AT47" s="569"/>
      <c r="AU47" s="569"/>
      <c r="AV47" s="569"/>
      <c r="AW47" s="421"/>
      <c r="AX47" s="424"/>
      <c r="AY47" s="424"/>
      <c r="AZ47" s="419"/>
      <c r="BA47" s="361"/>
      <c r="BB47" s="361"/>
      <c r="BC47" s="363"/>
      <c r="BD47" s="363"/>
    </row>
    <row r="48" spans="1:56" ht="19.899999999999999" customHeight="1">
      <c r="A48" s="473" t="s">
        <v>577</v>
      </c>
      <c r="B48" s="482">
        <v>270</v>
      </c>
      <c r="C48" s="569"/>
      <c r="D48" s="569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69"/>
      <c r="P48" s="569"/>
      <c r="Q48" s="569"/>
      <c r="R48" s="569"/>
      <c r="S48" s="569"/>
      <c r="T48" s="569"/>
      <c r="U48" s="569"/>
      <c r="V48" s="569"/>
      <c r="W48" s="569"/>
      <c r="X48" s="569"/>
      <c r="Y48" s="569"/>
      <c r="Z48" s="569"/>
      <c r="AA48" s="569"/>
      <c r="AB48" s="569"/>
      <c r="AC48" s="569"/>
      <c r="AD48" s="569"/>
      <c r="AE48" s="569"/>
      <c r="AF48" s="569"/>
      <c r="AG48" s="569"/>
      <c r="AH48" s="569"/>
      <c r="AI48" s="569"/>
      <c r="AJ48" s="569"/>
      <c r="AK48" s="569"/>
      <c r="AL48" s="569"/>
      <c r="AM48" s="569"/>
      <c r="AN48" s="569"/>
      <c r="AO48" s="569"/>
      <c r="AP48" s="569"/>
      <c r="AQ48" s="569"/>
      <c r="AR48" s="569"/>
      <c r="AS48" s="569"/>
      <c r="AT48" s="569"/>
      <c r="AU48" s="569"/>
      <c r="AV48" s="569"/>
      <c r="AW48" s="536"/>
      <c r="AX48" s="409"/>
      <c r="AY48" s="409"/>
      <c r="AZ48" s="409"/>
      <c r="BA48" s="361"/>
      <c r="BB48" s="361"/>
      <c r="BC48" s="363"/>
      <c r="BD48" s="363"/>
    </row>
    <row r="49" spans="1:56" s="447" customFormat="1" ht="24" customHeight="1">
      <c r="A49" s="477" t="s">
        <v>662</v>
      </c>
      <c r="B49" s="482">
        <v>280</v>
      </c>
      <c r="C49" s="569"/>
      <c r="D49" s="569"/>
      <c r="E49" s="569"/>
      <c r="F49" s="569"/>
      <c r="G49" s="569"/>
      <c r="H49" s="569"/>
      <c r="I49" s="569"/>
      <c r="J49" s="569"/>
      <c r="K49" s="569"/>
      <c r="L49" s="569"/>
      <c r="M49" s="569"/>
      <c r="N49" s="569"/>
      <c r="O49" s="569"/>
      <c r="P49" s="569"/>
      <c r="Q49" s="569"/>
      <c r="R49" s="569"/>
      <c r="S49" s="569"/>
      <c r="T49" s="569"/>
      <c r="U49" s="569"/>
      <c r="V49" s="569"/>
      <c r="W49" s="569"/>
      <c r="X49" s="569"/>
      <c r="Y49" s="569"/>
      <c r="Z49" s="569"/>
      <c r="AA49" s="569"/>
      <c r="AB49" s="569"/>
      <c r="AC49" s="569"/>
      <c r="AD49" s="569"/>
      <c r="AE49" s="569"/>
      <c r="AF49" s="569"/>
      <c r="AG49" s="569"/>
      <c r="AH49" s="569"/>
      <c r="AI49" s="569"/>
      <c r="AJ49" s="569"/>
      <c r="AK49" s="569"/>
      <c r="AL49" s="569"/>
      <c r="AM49" s="569"/>
      <c r="AN49" s="569"/>
      <c r="AO49" s="569"/>
      <c r="AP49" s="569"/>
      <c r="AQ49" s="569"/>
      <c r="AR49" s="569"/>
      <c r="AS49" s="569"/>
      <c r="AT49" s="569"/>
      <c r="AU49" s="569"/>
      <c r="AV49" s="569"/>
      <c r="AW49" s="421"/>
      <c r="AX49" s="409"/>
      <c r="AY49" s="409"/>
      <c r="AZ49" s="409"/>
      <c r="BA49" s="361"/>
      <c r="BB49" s="361"/>
      <c r="BC49" s="450"/>
      <c r="BD49" s="450"/>
    </row>
    <row r="50" spans="1:56" s="447" customFormat="1" ht="24" customHeight="1">
      <c r="A50" s="478" t="s">
        <v>663</v>
      </c>
      <c r="B50" s="482"/>
      <c r="C50" s="571"/>
      <c r="D50" s="571"/>
      <c r="E50" s="571"/>
      <c r="F50" s="571"/>
      <c r="G50" s="571"/>
      <c r="H50" s="571"/>
      <c r="I50" s="571"/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B50" s="571"/>
      <c r="AC50" s="571"/>
      <c r="AD50" s="571"/>
      <c r="AE50" s="571"/>
      <c r="AF50" s="571"/>
      <c r="AG50" s="571"/>
      <c r="AH50" s="571"/>
      <c r="AI50" s="571"/>
      <c r="AJ50" s="571"/>
      <c r="AK50" s="571"/>
      <c r="AL50" s="571"/>
      <c r="AM50" s="571"/>
      <c r="AN50" s="571"/>
      <c r="AO50" s="571"/>
      <c r="AP50" s="571"/>
      <c r="AQ50" s="571"/>
      <c r="AR50" s="571"/>
      <c r="AS50" s="571"/>
      <c r="AT50" s="571"/>
      <c r="AU50" s="571"/>
      <c r="AV50" s="571"/>
      <c r="AW50" s="421"/>
      <c r="AX50" s="409"/>
      <c r="AY50" s="409"/>
      <c r="AZ50" s="409"/>
      <c r="BA50" s="361"/>
      <c r="BB50" s="361"/>
      <c r="BC50" s="450"/>
      <c r="BD50" s="450"/>
    </row>
    <row r="51" spans="1:56" ht="24" customHeight="1">
      <c r="A51" s="473" t="s">
        <v>20</v>
      </c>
      <c r="B51" s="482">
        <v>290</v>
      </c>
      <c r="C51" s="569"/>
      <c r="D51" s="569"/>
      <c r="E51" s="569"/>
      <c r="F51" s="569"/>
      <c r="G51" s="569"/>
      <c r="H51" s="569"/>
      <c r="I51" s="569"/>
      <c r="J51" s="569"/>
      <c r="K51" s="569"/>
      <c r="L51" s="569"/>
      <c r="M51" s="569"/>
      <c r="N51" s="569"/>
      <c r="O51" s="569"/>
      <c r="P51" s="569"/>
      <c r="Q51" s="569"/>
      <c r="R51" s="569"/>
      <c r="S51" s="569"/>
      <c r="T51" s="569"/>
      <c r="U51" s="569"/>
      <c r="V51" s="569"/>
      <c r="W51" s="569"/>
      <c r="X51" s="569"/>
      <c r="Y51" s="569"/>
      <c r="Z51" s="569"/>
      <c r="AA51" s="569"/>
      <c r="AB51" s="569"/>
      <c r="AC51" s="569"/>
      <c r="AD51" s="569"/>
      <c r="AE51" s="569"/>
      <c r="AF51" s="569"/>
      <c r="AG51" s="569"/>
      <c r="AH51" s="569"/>
      <c r="AI51" s="569"/>
      <c r="AJ51" s="569"/>
      <c r="AK51" s="569"/>
      <c r="AL51" s="569"/>
      <c r="AM51" s="569"/>
      <c r="AN51" s="569"/>
      <c r="AO51" s="569"/>
      <c r="AP51" s="569"/>
      <c r="AQ51" s="569"/>
      <c r="AR51" s="569"/>
      <c r="AS51" s="569"/>
      <c r="AT51" s="569"/>
      <c r="AU51" s="569"/>
      <c r="AV51" s="569"/>
      <c r="AW51" s="421"/>
      <c r="AX51" s="409"/>
      <c r="AY51" s="409"/>
      <c r="AZ51" s="409"/>
      <c r="BA51" s="361"/>
      <c r="BB51" s="361"/>
      <c r="BC51" s="363"/>
      <c r="BD51" s="363"/>
    </row>
    <row r="52" spans="1:56" ht="24" customHeight="1">
      <c r="A52" s="473" t="s">
        <v>664</v>
      </c>
      <c r="B52" s="482">
        <v>300</v>
      </c>
      <c r="C52" s="569"/>
      <c r="D52" s="569"/>
      <c r="E52" s="569"/>
      <c r="F52" s="569"/>
      <c r="G52" s="569"/>
      <c r="H52" s="569"/>
      <c r="I52" s="569"/>
      <c r="J52" s="569"/>
      <c r="K52" s="569"/>
      <c r="L52" s="569"/>
      <c r="M52" s="569"/>
      <c r="N52" s="569"/>
      <c r="O52" s="569"/>
      <c r="P52" s="569"/>
      <c r="Q52" s="569"/>
      <c r="R52" s="569"/>
      <c r="S52" s="569"/>
      <c r="T52" s="569"/>
      <c r="U52" s="569"/>
      <c r="V52" s="569"/>
      <c r="W52" s="569"/>
      <c r="X52" s="569"/>
      <c r="Y52" s="569"/>
      <c r="Z52" s="569"/>
      <c r="AA52" s="569"/>
      <c r="AB52" s="569"/>
      <c r="AC52" s="569"/>
      <c r="AD52" s="569"/>
      <c r="AE52" s="569"/>
      <c r="AF52" s="569"/>
      <c r="AG52" s="569"/>
      <c r="AH52" s="569"/>
      <c r="AI52" s="569"/>
      <c r="AJ52" s="569"/>
      <c r="AK52" s="569"/>
      <c r="AL52" s="569"/>
      <c r="AM52" s="569"/>
      <c r="AN52" s="569"/>
      <c r="AO52" s="569"/>
      <c r="AP52" s="569"/>
      <c r="AQ52" s="569"/>
      <c r="AR52" s="569"/>
      <c r="AS52" s="569"/>
      <c r="AT52" s="569"/>
      <c r="AU52" s="569"/>
      <c r="AV52" s="569"/>
      <c r="AW52" s="421"/>
      <c r="AX52" s="409"/>
      <c r="AY52" s="409"/>
      <c r="AZ52" s="409"/>
      <c r="BA52" s="361"/>
      <c r="BB52" s="361"/>
      <c r="BC52" s="363"/>
      <c r="BD52" s="363"/>
    </row>
    <row r="53" spans="1:56" ht="24" customHeight="1">
      <c r="A53" s="473" t="s">
        <v>880</v>
      </c>
      <c r="B53" s="482">
        <v>310</v>
      </c>
      <c r="C53" s="569"/>
      <c r="D53" s="569"/>
      <c r="E53" s="569"/>
      <c r="F53" s="569"/>
      <c r="G53" s="569"/>
      <c r="H53" s="569"/>
      <c r="I53" s="569"/>
      <c r="J53" s="569"/>
      <c r="K53" s="569"/>
      <c r="L53" s="569"/>
      <c r="M53" s="569"/>
      <c r="N53" s="569"/>
      <c r="O53" s="569"/>
      <c r="P53" s="569"/>
      <c r="Q53" s="569"/>
      <c r="R53" s="569"/>
      <c r="S53" s="569"/>
      <c r="T53" s="569"/>
      <c r="U53" s="569"/>
      <c r="V53" s="569"/>
      <c r="W53" s="569"/>
      <c r="X53" s="569"/>
      <c r="Y53" s="569"/>
      <c r="Z53" s="569"/>
      <c r="AA53" s="569"/>
      <c r="AB53" s="569"/>
      <c r="AC53" s="569"/>
      <c r="AD53" s="569"/>
      <c r="AE53" s="569"/>
      <c r="AF53" s="569"/>
      <c r="AG53" s="569"/>
      <c r="AH53" s="569"/>
      <c r="AI53" s="569"/>
      <c r="AJ53" s="569"/>
      <c r="AK53" s="569"/>
      <c r="AL53" s="569"/>
      <c r="AM53" s="569"/>
      <c r="AN53" s="569"/>
      <c r="AO53" s="569"/>
      <c r="AP53" s="569"/>
      <c r="AQ53" s="569"/>
      <c r="AR53" s="569"/>
      <c r="AS53" s="569"/>
      <c r="AT53" s="569"/>
      <c r="AU53" s="569"/>
      <c r="AV53" s="569"/>
      <c r="AW53" s="421"/>
      <c r="AX53" s="409"/>
      <c r="AY53" s="409"/>
      <c r="AZ53" s="409"/>
      <c r="BA53" s="361"/>
      <c r="BB53" s="361"/>
      <c r="BC53" s="363"/>
      <c r="BD53" s="363"/>
    </row>
    <row r="54" spans="1:56" s="363" customFormat="1" ht="24" customHeight="1">
      <c r="A54" s="473" t="s">
        <v>21</v>
      </c>
      <c r="B54" s="482">
        <v>320</v>
      </c>
      <c r="C54" s="569"/>
      <c r="D54" s="569"/>
      <c r="E54" s="569"/>
      <c r="F54" s="569"/>
      <c r="G54" s="569"/>
      <c r="H54" s="569"/>
      <c r="I54" s="569"/>
      <c r="J54" s="569"/>
      <c r="K54" s="569"/>
      <c r="L54" s="569"/>
      <c r="M54" s="569"/>
      <c r="N54" s="569"/>
      <c r="O54" s="569"/>
      <c r="P54" s="569"/>
      <c r="Q54" s="569"/>
      <c r="R54" s="569"/>
      <c r="S54" s="569"/>
      <c r="T54" s="569"/>
      <c r="U54" s="569"/>
      <c r="V54" s="569"/>
      <c r="W54" s="569"/>
      <c r="X54" s="569"/>
      <c r="Y54" s="569"/>
      <c r="Z54" s="569"/>
      <c r="AA54" s="569"/>
      <c r="AB54" s="569"/>
      <c r="AC54" s="569"/>
      <c r="AD54" s="569"/>
      <c r="AE54" s="569"/>
      <c r="AF54" s="569"/>
      <c r="AG54" s="569"/>
      <c r="AH54" s="569"/>
      <c r="AI54" s="569"/>
      <c r="AJ54" s="569"/>
      <c r="AK54" s="569"/>
      <c r="AL54" s="569"/>
      <c r="AM54" s="569"/>
      <c r="AN54" s="569"/>
      <c r="AO54" s="569"/>
      <c r="AP54" s="569"/>
      <c r="AQ54" s="569"/>
      <c r="AR54" s="569"/>
      <c r="AS54" s="569"/>
      <c r="AT54" s="569"/>
      <c r="AU54" s="569"/>
      <c r="AV54" s="569"/>
      <c r="AW54" s="421"/>
      <c r="AX54" s="419"/>
      <c r="AY54" s="419"/>
      <c r="AZ54" s="419"/>
      <c r="BA54" s="361"/>
      <c r="BB54" s="361"/>
    </row>
    <row r="55" spans="1:56" ht="24" customHeight="1">
      <c r="A55" s="477" t="s">
        <v>665</v>
      </c>
      <c r="B55" s="482">
        <v>330</v>
      </c>
      <c r="C55" s="569"/>
      <c r="D55" s="569"/>
      <c r="E55" s="569"/>
      <c r="F55" s="569"/>
      <c r="G55" s="569"/>
      <c r="H55" s="569"/>
      <c r="I55" s="569"/>
      <c r="J55" s="569"/>
      <c r="K55" s="569"/>
      <c r="L55" s="569"/>
      <c r="M55" s="569"/>
      <c r="N55" s="569"/>
      <c r="O55" s="569"/>
      <c r="P55" s="569"/>
      <c r="Q55" s="569"/>
      <c r="R55" s="569"/>
      <c r="S55" s="569"/>
      <c r="T55" s="569"/>
      <c r="U55" s="569"/>
      <c r="V55" s="569"/>
      <c r="W55" s="569"/>
      <c r="X55" s="569"/>
      <c r="Y55" s="569"/>
      <c r="Z55" s="569"/>
      <c r="AA55" s="569"/>
      <c r="AB55" s="569"/>
      <c r="AC55" s="569"/>
      <c r="AD55" s="569"/>
      <c r="AE55" s="569"/>
      <c r="AF55" s="569"/>
      <c r="AG55" s="569"/>
      <c r="AH55" s="569"/>
      <c r="AI55" s="569"/>
      <c r="AJ55" s="569"/>
      <c r="AK55" s="569"/>
      <c r="AL55" s="569"/>
      <c r="AM55" s="569"/>
      <c r="AN55" s="569"/>
      <c r="AO55" s="569"/>
      <c r="AP55" s="569"/>
      <c r="AQ55" s="569"/>
      <c r="AR55" s="569"/>
      <c r="AS55" s="569"/>
      <c r="AT55" s="569"/>
      <c r="AU55" s="569"/>
      <c r="AV55" s="569"/>
      <c r="AW55" s="421"/>
      <c r="AX55" s="409"/>
      <c r="AY55" s="409"/>
      <c r="AZ55" s="409"/>
      <c r="BA55" s="361"/>
      <c r="BB55" s="361"/>
      <c r="BC55" s="363"/>
      <c r="BD55" s="363"/>
    </row>
    <row r="56" spans="1:56" ht="24" customHeight="1">
      <c r="A56" s="478" t="s">
        <v>598</v>
      </c>
      <c r="B56" s="482"/>
      <c r="C56" s="571"/>
      <c r="D56" s="571"/>
      <c r="E56" s="571"/>
      <c r="F56" s="571"/>
      <c r="G56" s="571"/>
      <c r="H56" s="571"/>
      <c r="I56" s="571"/>
      <c r="J56" s="571"/>
      <c r="K56" s="571"/>
      <c r="L56" s="571"/>
      <c r="M56" s="571"/>
      <c r="N56" s="571"/>
      <c r="O56" s="571"/>
      <c r="P56" s="571"/>
      <c r="Q56" s="571"/>
      <c r="R56" s="571"/>
      <c r="S56" s="571"/>
      <c r="T56" s="571"/>
      <c r="U56" s="571"/>
      <c r="V56" s="571"/>
      <c r="W56" s="571"/>
      <c r="X56" s="571"/>
      <c r="Y56" s="571"/>
      <c r="Z56" s="571"/>
      <c r="AA56" s="571"/>
      <c r="AB56" s="571"/>
      <c r="AC56" s="571"/>
      <c r="AD56" s="571"/>
      <c r="AE56" s="571"/>
      <c r="AF56" s="571"/>
      <c r="AG56" s="571"/>
      <c r="AH56" s="571"/>
      <c r="AI56" s="571"/>
      <c r="AJ56" s="571"/>
      <c r="AK56" s="571"/>
      <c r="AL56" s="571"/>
      <c r="AM56" s="571"/>
      <c r="AN56" s="571"/>
      <c r="AO56" s="571"/>
      <c r="AP56" s="571"/>
      <c r="AQ56" s="571"/>
      <c r="AR56" s="571"/>
      <c r="AS56" s="571"/>
      <c r="AT56" s="571"/>
      <c r="AU56" s="571"/>
      <c r="AV56" s="571"/>
      <c r="AW56" s="421"/>
      <c r="AX56" s="409"/>
      <c r="AY56" s="409"/>
      <c r="AZ56" s="409"/>
      <c r="BA56" s="361"/>
      <c r="BB56" s="361"/>
      <c r="BC56" s="363"/>
      <c r="BD56" s="363"/>
    </row>
    <row r="57" spans="1:56" ht="24" customHeight="1">
      <c r="A57" s="473" t="s">
        <v>666</v>
      </c>
      <c r="B57" s="482">
        <v>340</v>
      </c>
      <c r="C57" s="569"/>
      <c r="D57" s="569"/>
      <c r="E57" s="569"/>
      <c r="F57" s="569"/>
      <c r="G57" s="569"/>
      <c r="H57" s="569"/>
      <c r="I57" s="569"/>
      <c r="J57" s="569"/>
      <c r="K57" s="569"/>
      <c r="L57" s="569"/>
      <c r="M57" s="569"/>
      <c r="N57" s="569"/>
      <c r="O57" s="569"/>
      <c r="P57" s="569"/>
      <c r="Q57" s="569"/>
      <c r="R57" s="569"/>
      <c r="S57" s="569"/>
      <c r="T57" s="569"/>
      <c r="U57" s="569"/>
      <c r="V57" s="569"/>
      <c r="W57" s="569"/>
      <c r="X57" s="569"/>
      <c r="Y57" s="569"/>
      <c r="Z57" s="569"/>
      <c r="AA57" s="569"/>
      <c r="AB57" s="569"/>
      <c r="AC57" s="569"/>
      <c r="AD57" s="569"/>
      <c r="AE57" s="569"/>
      <c r="AF57" s="569"/>
      <c r="AG57" s="569"/>
      <c r="AH57" s="569"/>
      <c r="AI57" s="569"/>
      <c r="AJ57" s="569"/>
      <c r="AK57" s="569"/>
      <c r="AL57" s="569"/>
      <c r="AM57" s="569"/>
      <c r="AN57" s="569"/>
      <c r="AO57" s="569"/>
      <c r="AP57" s="569"/>
      <c r="AQ57" s="569"/>
      <c r="AR57" s="569"/>
      <c r="AS57" s="569"/>
      <c r="AT57" s="569"/>
      <c r="AU57" s="569"/>
      <c r="AV57" s="569"/>
      <c r="AW57" s="421"/>
      <c r="AX57" s="479"/>
      <c r="AY57" s="409"/>
      <c r="BA57" s="493"/>
      <c r="BB57" s="493"/>
      <c r="BC57" s="494"/>
      <c r="BD57" s="363"/>
    </row>
    <row r="58" spans="1:56" s="447" customFormat="1" ht="24" customHeight="1">
      <c r="A58" s="473" t="s">
        <v>667</v>
      </c>
      <c r="B58" s="482">
        <v>350</v>
      </c>
      <c r="C58" s="569"/>
      <c r="D58" s="569"/>
      <c r="E58" s="569"/>
      <c r="F58" s="569"/>
      <c r="G58" s="569"/>
      <c r="H58" s="569"/>
      <c r="I58" s="569"/>
      <c r="J58" s="569"/>
      <c r="K58" s="569"/>
      <c r="L58" s="569"/>
      <c r="M58" s="569"/>
      <c r="N58" s="569"/>
      <c r="O58" s="569"/>
      <c r="P58" s="569"/>
      <c r="Q58" s="569"/>
      <c r="R58" s="569"/>
      <c r="S58" s="569"/>
      <c r="T58" s="569"/>
      <c r="U58" s="569"/>
      <c r="V58" s="569"/>
      <c r="W58" s="569"/>
      <c r="X58" s="569"/>
      <c r="Y58" s="569"/>
      <c r="Z58" s="569"/>
      <c r="AA58" s="569"/>
      <c r="AB58" s="569"/>
      <c r="AC58" s="569"/>
      <c r="AD58" s="569"/>
      <c r="AE58" s="569"/>
      <c r="AF58" s="569"/>
      <c r="AG58" s="569"/>
      <c r="AH58" s="569"/>
      <c r="AI58" s="569"/>
      <c r="AJ58" s="569"/>
      <c r="AK58" s="569"/>
      <c r="AL58" s="569"/>
      <c r="AM58" s="569"/>
      <c r="AN58" s="569"/>
      <c r="AO58" s="569"/>
      <c r="AP58" s="569"/>
      <c r="AQ58" s="569"/>
      <c r="AR58" s="569"/>
      <c r="AS58" s="569"/>
      <c r="AT58" s="569"/>
      <c r="AU58" s="569"/>
      <c r="AV58" s="569"/>
      <c r="AW58" s="421"/>
      <c r="AX58" s="409"/>
      <c r="AY58" s="409"/>
      <c r="AZ58" s="409"/>
      <c r="BA58" s="361"/>
      <c r="BB58" s="361"/>
      <c r="BC58" s="450"/>
      <c r="BD58" s="450"/>
    </row>
    <row r="59" spans="1:56" s="447" customFormat="1" ht="24" customHeight="1">
      <c r="A59" s="473" t="s">
        <v>668</v>
      </c>
      <c r="B59" s="482">
        <v>360</v>
      </c>
      <c r="C59" s="569"/>
      <c r="D59" s="569"/>
      <c r="E59" s="569"/>
      <c r="F59" s="569"/>
      <c r="G59" s="569"/>
      <c r="H59" s="569"/>
      <c r="I59" s="569"/>
      <c r="J59" s="569"/>
      <c r="K59" s="569"/>
      <c r="L59" s="569"/>
      <c r="M59" s="569"/>
      <c r="N59" s="569"/>
      <c r="O59" s="569"/>
      <c r="P59" s="569"/>
      <c r="Q59" s="569"/>
      <c r="R59" s="569"/>
      <c r="S59" s="569"/>
      <c r="T59" s="569"/>
      <c r="U59" s="569"/>
      <c r="V59" s="569"/>
      <c r="W59" s="569"/>
      <c r="X59" s="569"/>
      <c r="Y59" s="569"/>
      <c r="Z59" s="569"/>
      <c r="AA59" s="569"/>
      <c r="AB59" s="569"/>
      <c r="AC59" s="569"/>
      <c r="AD59" s="569"/>
      <c r="AE59" s="569"/>
      <c r="AF59" s="569"/>
      <c r="AG59" s="569"/>
      <c r="AH59" s="569"/>
      <c r="AI59" s="569"/>
      <c r="AJ59" s="569"/>
      <c r="AK59" s="569"/>
      <c r="AL59" s="569"/>
      <c r="AM59" s="569"/>
      <c r="AN59" s="569"/>
      <c r="AO59" s="569"/>
      <c r="AP59" s="569"/>
      <c r="AQ59" s="569"/>
      <c r="AR59" s="569"/>
      <c r="AS59" s="569"/>
      <c r="AT59" s="569"/>
      <c r="AU59" s="569"/>
      <c r="AV59" s="569"/>
      <c r="AW59" s="421"/>
      <c r="AX59" s="409"/>
      <c r="AY59" s="409"/>
      <c r="AZ59" s="409"/>
      <c r="BA59" s="361"/>
      <c r="BB59" s="361"/>
      <c r="BC59" s="450"/>
      <c r="BD59" s="450"/>
    </row>
    <row r="60" spans="1:56" s="447" customFormat="1" ht="24" customHeight="1">
      <c r="A60" s="473" t="s">
        <v>881</v>
      </c>
      <c r="B60" s="482">
        <v>370</v>
      </c>
      <c r="C60" s="569"/>
      <c r="D60" s="569"/>
      <c r="E60" s="569"/>
      <c r="F60" s="569"/>
      <c r="G60" s="569"/>
      <c r="H60" s="569"/>
      <c r="I60" s="569"/>
      <c r="J60" s="569"/>
      <c r="K60" s="569"/>
      <c r="L60" s="569"/>
      <c r="M60" s="569"/>
      <c r="N60" s="569"/>
      <c r="O60" s="569"/>
      <c r="P60" s="569"/>
      <c r="Q60" s="569"/>
      <c r="R60" s="569"/>
      <c r="S60" s="569"/>
      <c r="T60" s="569"/>
      <c r="U60" s="569"/>
      <c r="V60" s="569"/>
      <c r="W60" s="569"/>
      <c r="X60" s="569"/>
      <c r="Y60" s="569"/>
      <c r="Z60" s="569"/>
      <c r="AA60" s="569"/>
      <c r="AB60" s="569"/>
      <c r="AC60" s="569"/>
      <c r="AD60" s="569"/>
      <c r="AE60" s="569"/>
      <c r="AF60" s="569"/>
      <c r="AG60" s="569"/>
      <c r="AH60" s="569"/>
      <c r="AI60" s="569"/>
      <c r="AJ60" s="569"/>
      <c r="AK60" s="569"/>
      <c r="AL60" s="569"/>
      <c r="AM60" s="569"/>
      <c r="AN60" s="569"/>
      <c r="AO60" s="569"/>
      <c r="AP60" s="569"/>
      <c r="AQ60" s="569"/>
      <c r="AR60" s="569"/>
      <c r="AS60" s="569"/>
      <c r="AT60" s="569"/>
      <c r="AU60" s="569"/>
      <c r="AV60" s="569"/>
      <c r="AW60" s="421"/>
      <c r="AX60" s="409"/>
      <c r="AY60" s="409"/>
      <c r="AZ60" s="409"/>
      <c r="BA60" s="361"/>
      <c r="BB60" s="361"/>
    </row>
    <row r="61" spans="1:56" s="447" customFormat="1" ht="24" customHeight="1">
      <c r="A61" s="473" t="s">
        <v>882</v>
      </c>
      <c r="B61" s="482">
        <v>380</v>
      </c>
      <c r="C61" s="569"/>
      <c r="D61" s="569"/>
      <c r="E61" s="569"/>
      <c r="F61" s="569"/>
      <c r="G61" s="569"/>
      <c r="H61" s="569"/>
      <c r="I61" s="569"/>
      <c r="J61" s="569"/>
      <c r="K61" s="569"/>
      <c r="L61" s="569"/>
      <c r="M61" s="569"/>
      <c r="N61" s="569"/>
      <c r="O61" s="569"/>
      <c r="P61" s="569"/>
      <c r="Q61" s="569"/>
      <c r="R61" s="569"/>
      <c r="S61" s="569"/>
      <c r="T61" s="569"/>
      <c r="U61" s="569"/>
      <c r="V61" s="569"/>
      <c r="W61" s="569"/>
      <c r="X61" s="569"/>
      <c r="Y61" s="569"/>
      <c r="Z61" s="569"/>
      <c r="AA61" s="569"/>
      <c r="AB61" s="569"/>
      <c r="AC61" s="569"/>
      <c r="AD61" s="569"/>
      <c r="AE61" s="569"/>
      <c r="AF61" s="569"/>
      <c r="AG61" s="569"/>
      <c r="AH61" s="569"/>
      <c r="AI61" s="569"/>
      <c r="AJ61" s="569"/>
      <c r="AK61" s="569"/>
      <c r="AL61" s="569"/>
      <c r="AM61" s="569"/>
      <c r="AN61" s="569"/>
      <c r="AO61" s="569"/>
      <c r="AP61" s="569"/>
      <c r="AQ61" s="569"/>
      <c r="AR61" s="569"/>
      <c r="AS61" s="569"/>
      <c r="AT61" s="569"/>
      <c r="AU61" s="569"/>
      <c r="AV61" s="569"/>
      <c r="AW61" s="421"/>
      <c r="AX61" s="409"/>
      <c r="AY61" s="409"/>
      <c r="AZ61" s="409"/>
      <c r="BA61" s="361"/>
      <c r="BB61" s="361"/>
    </row>
    <row r="62" spans="1:56" s="447" customFormat="1" ht="24" customHeight="1">
      <c r="A62" s="477" t="s">
        <v>603</v>
      </c>
      <c r="B62" s="482">
        <v>390</v>
      </c>
      <c r="C62" s="569"/>
      <c r="D62" s="569"/>
      <c r="E62" s="569"/>
      <c r="F62" s="569"/>
      <c r="G62" s="569"/>
      <c r="H62" s="569"/>
      <c r="I62" s="569"/>
      <c r="J62" s="569"/>
      <c r="K62" s="569"/>
      <c r="L62" s="569"/>
      <c r="M62" s="569"/>
      <c r="N62" s="569"/>
      <c r="O62" s="569"/>
      <c r="P62" s="569"/>
      <c r="Q62" s="569"/>
      <c r="R62" s="569"/>
      <c r="S62" s="569"/>
      <c r="T62" s="569"/>
      <c r="U62" s="569"/>
      <c r="V62" s="569"/>
      <c r="W62" s="569"/>
      <c r="X62" s="569"/>
      <c r="Y62" s="569"/>
      <c r="Z62" s="569"/>
      <c r="AA62" s="569"/>
      <c r="AB62" s="569"/>
      <c r="AC62" s="569"/>
      <c r="AD62" s="569"/>
      <c r="AE62" s="569"/>
      <c r="AF62" s="569"/>
      <c r="AG62" s="569"/>
      <c r="AH62" s="569"/>
      <c r="AI62" s="569"/>
      <c r="AJ62" s="569"/>
      <c r="AK62" s="569"/>
      <c r="AL62" s="569"/>
      <c r="AM62" s="569"/>
      <c r="AN62" s="569"/>
      <c r="AO62" s="569"/>
      <c r="AP62" s="569"/>
      <c r="AQ62" s="569"/>
      <c r="AR62" s="569"/>
      <c r="AS62" s="569"/>
      <c r="AT62" s="569"/>
      <c r="AU62" s="569"/>
      <c r="AV62" s="569"/>
      <c r="AW62" s="421"/>
      <c r="AX62" s="409"/>
      <c r="AY62" s="409"/>
      <c r="AZ62" s="409"/>
      <c r="BA62" s="361"/>
      <c r="BB62" s="361"/>
    </row>
    <row r="63" spans="1:56" s="447" customFormat="1" ht="24" customHeight="1">
      <c r="A63" s="478" t="s">
        <v>259</v>
      </c>
      <c r="B63" s="482"/>
      <c r="C63" s="571"/>
      <c r="D63" s="571"/>
      <c r="E63" s="571"/>
      <c r="F63" s="571"/>
      <c r="G63" s="571"/>
      <c r="H63" s="571"/>
      <c r="I63" s="571"/>
      <c r="J63" s="571"/>
      <c r="K63" s="571"/>
      <c r="L63" s="571"/>
      <c r="M63" s="571"/>
      <c r="N63" s="571"/>
      <c r="O63" s="571"/>
      <c r="P63" s="571"/>
      <c r="Q63" s="571"/>
      <c r="R63" s="571"/>
      <c r="S63" s="571"/>
      <c r="T63" s="571"/>
      <c r="U63" s="571"/>
      <c r="V63" s="571"/>
      <c r="W63" s="571"/>
      <c r="X63" s="571"/>
      <c r="Y63" s="571"/>
      <c r="Z63" s="571"/>
      <c r="AA63" s="571"/>
      <c r="AB63" s="571"/>
      <c r="AC63" s="571"/>
      <c r="AD63" s="571"/>
      <c r="AE63" s="571"/>
      <c r="AF63" s="571"/>
      <c r="AG63" s="571"/>
      <c r="AH63" s="571"/>
      <c r="AI63" s="571"/>
      <c r="AJ63" s="571"/>
      <c r="AK63" s="571"/>
      <c r="AL63" s="571"/>
      <c r="AM63" s="571"/>
      <c r="AN63" s="571"/>
      <c r="AO63" s="571"/>
      <c r="AP63" s="571"/>
      <c r="AQ63" s="571"/>
      <c r="AR63" s="571"/>
      <c r="AS63" s="571"/>
      <c r="AT63" s="571"/>
      <c r="AU63" s="571"/>
      <c r="AV63" s="571"/>
      <c r="AW63" s="421"/>
      <c r="AX63" s="409"/>
      <c r="AY63" s="409"/>
      <c r="AZ63" s="409"/>
      <c r="BA63" s="361"/>
      <c r="BB63" s="361"/>
    </row>
    <row r="64" spans="1:56" s="447" customFormat="1" ht="24" customHeight="1">
      <c r="A64" s="473" t="s">
        <v>605</v>
      </c>
      <c r="B64" s="482">
        <v>400</v>
      </c>
      <c r="C64" s="569"/>
      <c r="D64" s="569"/>
      <c r="E64" s="569"/>
      <c r="F64" s="569"/>
      <c r="G64" s="569"/>
      <c r="H64" s="569"/>
      <c r="I64" s="569"/>
      <c r="J64" s="569"/>
      <c r="K64" s="569"/>
      <c r="L64" s="569"/>
      <c r="M64" s="569"/>
      <c r="N64" s="569"/>
      <c r="O64" s="569"/>
      <c r="P64" s="569"/>
      <c r="Q64" s="569"/>
      <c r="R64" s="569"/>
      <c r="S64" s="569"/>
      <c r="T64" s="569"/>
      <c r="U64" s="569"/>
      <c r="V64" s="569"/>
      <c r="W64" s="569"/>
      <c r="X64" s="569"/>
      <c r="Y64" s="569"/>
      <c r="Z64" s="569"/>
      <c r="AA64" s="569"/>
      <c r="AB64" s="569"/>
      <c r="AC64" s="569"/>
      <c r="AD64" s="569"/>
      <c r="AE64" s="569"/>
      <c r="AF64" s="569"/>
      <c r="AG64" s="569"/>
      <c r="AH64" s="569"/>
      <c r="AI64" s="569"/>
      <c r="AJ64" s="569"/>
      <c r="AK64" s="569"/>
      <c r="AL64" s="569"/>
      <c r="AM64" s="569"/>
      <c r="AN64" s="569"/>
      <c r="AO64" s="569"/>
      <c r="AP64" s="569"/>
      <c r="AQ64" s="569"/>
      <c r="AR64" s="569"/>
      <c r="AS64" s="569"/>
      <c r="AT64" s="569"/>
      <c r="AU64" s="569"/>
      <c r="AV64" s="569"/>
      <c r="AW64" s="421"/>
      <c r="AX64" s="409"/>
      <c r="AY64" s="424"/>
      <c r="BA64" s="361"/>
      <c r="BB64" s="361"/>
      <c r="BC64" s="361"/>
      <c r="BD64" s="361"/>
    </row>
    <row r="65" spans="1:56" s="447" customFormat="1" ht="24" customHeight="1">
      <c r="A65" s="473" t="s">
        <v>606</v>
      </c>
      <c r="B65" s="482">
        <v>410</v>
      </c>
      <c r="C65" s="569"/>
      <c r="D65" s="569"/>
      <c r="E65" s="569"/>
      <c r="F65" s="569"/>
      <c r="G65" s="569"/>
      <c r="H65" s="569"/>
      <c r="I65" s="569"/>
      <c r="J65" s="569"/>
      <c r="K65" s="569"/>
      <c r="L65" s="569"/>
      <c r="M65" s="569"/>
      <c r="N65" s="569"/>
      <c r="O65" s="569"/>
      <c r="P65" s="569"/>
      <c r="Q65" s="569"/>
      <c r="R65" s="569"/>
      <c r="S65" s="569"/>
      <c r="T65" s="569"/>
      <c r="U65" s="569"/>
      <c r="V65" s="569"/>
      <c r="W65" s="569"/>
      <c r="X65" s="569"/>
      <c r="Y65" s="569"/>
      <c r="Z65" s="569"/>
      <c r="AA65" s="569"/>
      <c r="AB65" s="569"/>
      <c r="AC65" s="569"/>
      <c r="AD65" s="569"/>
      <c r="AE65" s="569"/>
      <c r="AF65" s="569"/>
      <c r="AG65" s="569"/>
      <c r="AH65" s="569"/>
      <c r="AI65" s="569"/>
      <c r="AJ65" s="569"/>
      <c r="AK65" s="569"/>
      <c r="AL65" s="569"/>
      <c r="AM65" s="569"/>
      <c r="AN65" s="569"/>
      <c r="AO65" s="569"/>
      <c r="AP65" s="569"/>
      <c r="AQ65" s="569"/>
      <c r="AR65" s="569"/>
      <c r="AS65" s="569"/>
      <c r="AT65" s="569"/>
      <c r="AU65" s="569"/>
      <c r="AV65" s="569"/>
      <c r="AW65" s="421"/>
      <c r="AX65" s="409"/>
      <c r="AY65" s="424"/>
      <c r="BA65" s="361"/>
      <c r="BB65" s="361"/>
      <c r="BC65" s="361"/>
      <c r="BD65" s="361"/>
    </row>
    <row r="66" spans="1:56" s="447" customFormat="1" ht="24" customHeight="1">
      <c r="A66" s="473" t="s">
        <v>669</v>
      </c>
      <c r="B66" s="482">
        <v>420</v>
      </c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69"/>
      <c r="X66" s="569"/>
      <c r="Y66" s="569"/>
      <c r="Z66" s="569"/>
      <c r="AA66" s="569"/>
      <c r="AB66" s="569"/>
      <c r="AC66" s="569"/>
      <c r="AD66" s="569"/>
      <c r="AE66" s="569"/>
      <c r="AF66" s="569"/>
      <c r="AG66" s="569"/>
      <c r="AH66" s="569"/>
      <c r="AI66" s="569"/>
      <c r="AJ66" s="569"/>
      <c r="AK66" s="569"/>
      <c r="AL66" s="569"/>
      <c r="AM66" s="569"/>
      <c r="AN66" s="569"/>
      <c r="AO66" s="569"/>
      <c r="AP66" s="569"/>
      <c r="AQ66" s="569"/>
      <c r="AR66" s="569"/>
      <c r="AS66" s="569"/>
      <c r="AT66" s="569"/>
      <c r="AU66" s="569"/>
      <c r="AV66" s="569"/>
      <c r="AW66" s="421"/>
      <c r="AX66" s="419"/>
      <c r="AY66" s="419"/>
      <c r="BA66" s="361"/>
      <c r="BB66" s="361"/>
      <c r="BC66" s="361"/>
      <c r="BD66" s="361"/>
    </row>
    <row r="67" spans="1:56" s="447" customFormat="1" ht="24" customHeight="1">
      <c r="A67" s="477" t="s">
        <v>670</v>
      </c>
      <c r="B67" s="482">
        <v>430</v>
      </c>
      <c r="C67" s="569"/>
      <c r="D67" s="569"/>
      <c r="E67" s="569"/>
      <c r="F67" s="569"/>
      <c r="G67" s="569"/>
      <c r="H67" s="569"/>
      <c r="I67" s="569"/>
      <c r="J67" s="569"/>
      <c r="K67" s="569"/>
      <c r="L67" s="569"/>
      <c r="M67" s="569"/>
      <c r="N67" s="569"/>
      <c r="O67" s="569"/>
      <c r="P67" s="569"/>
      <c r="Q67" s="569"/>
      <c r="R67" s="569"/>
      <c r="S67" s="569"/>
      <c r="T67" s="569"/>
      <c r="U67" s="569"/>
      <c r="V67" s="569"/>
      <c r="W67" s="569"/>
      <c r="X67" s="569"/>
      <c r="Y67" s="569"/>
      <c r="Z67" s="569"/>
      <c r="AA67" s="569"/>
      <c r="AB67" s="569"/>
      <c r="AC67" s="569"/>
      <c r="AD67" s="569"/>
      <c r="AE67" s="569"/>
      <c r="AF67" s="569"/>
      <c r="AG67" s="569"/>
      <c r="AH67" s="569"/>
      <c r="AI67" s="569"/>
      <c r="AJ67" s="569"/>
      <c r="AK67" s="569"/>
      <c r="AL67" s="569"/>
      <c r="AM67" s="569"/>
      <c r="AN67" s="569"/>
      <c r="AO67" s="569"/>
      <c r="AP67" s="569"/>
      <c r="AQ67" s="569"/>
      <c r="AR67" s="569"/>
      <c r="AS67" s="569"/>
      <c r="AT67" s="569"/>
      <c r="AU67" s="569"/>
      <c r="AV67" s="569"/>
      <c r="AW67" s="421"/>
      <c r="AX67" s="409"/>
      <c r="AY67" s="409"/>
      <c r="AZ67" s="424"/>
      <c r="BA67" s="361"/>
      <c r="BB67" s="361"/>
      <c r="BD67" s="361"/>
    </row>
    <row r="68" spans="1:56" s="447" customFormat="1" ht="24" customHeight="1">
      <c r="A68" s="478" t="s">
        <v>609</v>
      </c>
      <c r="B68" s="482"/>
      <c r="C68" s="571"/>
      <c r="D68" s="571"/>
      <c r="E68" s="571"/>
      <c r="F68" s="571"/>
      <c r="G68" s="571"/>
      <c r="H68" s="571"/>
      <c r="I68" s="571"/>
      <c r="J68" s="571"/>
      <c r="K68" s="571"/>
      <c r="L68" s="571"/>
      <c r="M68" s="571"/>
      <c r="N68" s="571"/>
      <c r="O68" s="571"/>
      <c r="P68" s="571"/>
      <c r="Q68" s="571"/>
      <c r="R68" s="571"/>
      <c r="S68" s="571"/>
      <c r="T68" s="571"/>
      <c r="U68" s="571"/>
      <c r="V68" s="571"/>
      <c r="W68" s="571"/>
      <c r="X68" s="571"/>
      <c r="Y68" s="571"/>
      <c r="Z68" s="571"/>
      <c r="AA68" s="571"/>
      <c r="AB68" s="571"/>
      <c r="AC68" s="571"/>
      <c r="AD68" s="571"/>
      <c r="AE68" s="571"/>
      <c r="AF68" s="571"/>
      <c r="AG68" s="571"/>
      <c r="AH68" s="571"/>
      <c r="AI68" s="571"/>
      <c r="AJ68" s="571"/>
      <c r="AK68" s="571"/>
      <c r="AL68" s="571"/>
      <c r="AM68" s="571"/>
      <c r="AN68" s="571"/>
      <c r="AO68" s="571"/>
      <c r="AP68" s="571"/>
      <c r="AQ68" s="571"/>
      <c r="AR68" s="571"/>
      <c r="AS68" s="571"/>
      <c r="AT68" s="571"/>
      <c r="AU68" s="571"/>
      <c r="AV68" s="571"/>
      <c r="AW68" s="421"/>
      <c r="AX68" s="409"/>
      <c r="AY68" s="409"/>
      <c r="AZ68" s="424"/>
      <c r="BA68" s="361"/>
      <c r="BB68" s="361"/>
      <c r="BD68" s="361"/>
    </row>
    <row r="69" spans="1:56" ht="24" customHeight="1">
      <c r="A69" s="473" t="s">
        <v>610</v>
      </c>
      <c r="B69" s="482">
        <v>440</v>
      </c>
      <c r="C69" s="569"/>
      <c r="D69" s="569"/>
      <c r="E69" s="569"/>
      <c r="F69" s="569"/>
      <c r="G69" s="569"/>
      <c r="H69" s="569"/>
      <c r="I69" s="569"/>
      <c r="J69" s="569"/>
      <c r="K69" s="569"/>
      <c r="L69" s="569"/>
      <c r="M69" s="569"/>
      <c r="N69" s="569"/>
      <c r="O69" s="569"/>
      <c r="P69" s="569"/>
      <c r="Q69" s="569"/>
      <c r="R69" s="569"/>
      <c r="S69" s="569"/>
      <c r="T69" s="569"/>
      <c r="U69" s="569"/>
      <c r="V69" s="569"/>
      <c r="W69" s="569"/>
      <c r="X69" s="569"/>
      <c r="Y69" s="569"/>
      <c r="Z69" s="569"/>
      <c r="AA69" s="569"/>
      <c r="AB69" s="569"/>
      <c r="AC69" s="569"/>
      <c r="AD69" s="569"/>
      <c r="AE69" s="569"/>
      <c r="AF69" s="569"/>
      <c r="AG69" s="569"/>
      <c r="AH69" s="569"/>
      <c r="AI69" s="569"/>
      <c r="AJ69" s="569"/>
      <c r="AK69" s="569"/>
      <c r="AL69" s="569"/>
      <c r="AM69" s="569"/>
      <c r="AN69" s="569"/>
      <c r="AO69" s="569"/>
      <c r="AP69" s="569"/>
      <c r="AQ69" s="569"/>
      <c r="AR69" s="569"/>
      <c r="AS69" s="569"/>
      <c r="AT69" s="569"/>
      <c r="AU69" s="569"/>
      <c r="AV69" s="569"/>
      <c r="AW69" s="421"/>
      <c r="AX69" s="409"/>
      <c r="AY69" s="409"/>
      <c r="AZ69" s="424"/>
      <c r="BA69" s="361"/>
      <c r="BB69" s="361"/>
    </row>
    <row r="70" spans="1:56" ht="24" customHeight="1">
      <c r="A70" s="473" t="s">
        <v>611</v>
      </c>
      <c r="B70" s="482">
        <v>450</v>
      </c>
      <c r="C70" s="569"/>
      <c r="D70" s="569"/>
      <c r="E70" s="569"/>
      <c r="F70" s="569"/>
      <c r="G70" s="569"/>
      <c r="H70" s="569"/>
      <c r="I70" s="569"/>
      <c r="J70" s="569"/>
      <c r="K70" s="569"/>
      <c r="L70" s="569"/>
      <c r="M70" s="569"/>
      <c r="N70" s="569"/>
      <c r="O70" s="569"/>
      <c r="P70" s="569"/>
      <c r="Q70" s="569"/>
      <c r="R70" s="569"/>
      <c r="S70" s="569"/>
      <c r="T70" s="569"/>
      <c r="U70" s="569"/>
      <c r="V70" s="569"/>
      <c r="W70" s="569"/>
      <c r="X70" s="569"/>
      <c r="Y70" s="569"/>
      <c r="Z70" s="569"/>
      <c r="AA70" s="569"/>
      <c r="AB70" s="569"/>
      <c r="AC70" s="569"/>
      <c r="AD70" s="569"/>
      <c r="AE70" s="569"/>
      <c r="AF70" s="569"/>
      <c r="AG70" s="569"/>
      <c r="AH70" s="569"/>
      <c r="AI70" s="569"/>
      <c r="AJ70" s="569"/>
      <c r="AK70" s="569"/>
      <c r="AL70" s="569"/>
      <c r="AM70" s="569"/>
      <c r="AN70" s="569"/>
      <c r="AO70" s="569"/>
      <c r="AP70" s="569"/>
      <c r="AQ70" s="569"/>
      <c r="AR70" s="569"/>
      <c r="AS70" s="569"/>
      <c r="AT70" s="569"/>
      <c r="AU70" s="569"/>
      <c r="AV70" s="569"/>
      <c r="AW70" s="421"/>
      <c r="AX70" s="409"/>
      <c r="AY70" s="409"/>
      <c r="AZ70" s="424"/>
      <c r="BA70" s="361"/>
      <c r="BB70" s="361"/>
    </row>
    <row r="71" spans="1:56" ht="24" customHeight="1">
      <c r="A71" s="473" t="s">
        <v>671</v>
      </c>
      <c r="B71" s="482">
        <v>460</v>
      </c>
      <c r="C71" s="569"/>
      <c r="D71" s="569"/>
      <c r="E71" s="569"/>
      <c r="F71" s="569"/>
      <c r="G71" s="569"/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69"/>
      <c r="S71" s="569"/>
      <c r="T71" s="569"/>
      <c r="U71" s="569"/>
      <c r="V71" s="569"/>
      <c r="W71" s="569"/>
      <c r="X71" s="569"/>
      <c r="Y71" s="569"/>
      <c r="Z71" s="569"/>
      <c r="AA71" s="569"/>
      <c r="AB71" s="569"/>
      <c r="AC71" s="569"/>
      <c r="AD71" s="569"/>
      <c r="AE71" s="569"/>
      <c r="AF71" s="569"/>
      <c r="AG71" s="569"/>
      <c r="AH71" s="569"/>
      <c r="AI71" s="569"/>
      <c r="AJ71" s="569"/>
      <c r="AK71" s="569"/>
      <c r="AL71" s="569"/>
      <c r="AM71" s="569"/>
      <c r="AN71" s="569"/>
      <c r="AO71" s="569"/>
      <c r="AP71" s="569"/>
      <c r="AQ71" s="569"/>
      <c r="AR71" s="569"/>
      <c r="AS71" s="569"/>
      <c r="AT71" s="569"/>
      <c r="AU71" s="569"/>
      <c r="AV71" s="569"/>
      <c r="AW71" s="421"/>
      <c r="AX71" s="424"/>
      <c r="AY71" s="424"/>
      <c r="AZ71" s="424"/>
      <c r="BA71" s="361"/>
      <c r="BB71" s="361"/>
    </row>
    <row r="72" spans="1:56" ht="24" customHeight="1">
      <c r="A72" s="473" t="s">
        <v>613</v>
      </c>
      <c r="B72" s="482">
        <v>470</v>
      </c>
      <c r="C72" s="569"/>
      <c r="D72" s="569"/>
      <c r="E72" s="569"/>
      <c r="F72" s="569"/>
      <c r="G72" s="569"/>
      <c r="H72" s="569"/>
      <c r="I72" s="569"/>
      <c r="J72" s="569"/>
      <c r="K72" s="569"/>
      <c r="L72" s="569"/>
      <c r="M72" s="569"/>
      <c r="N72" s="569"/>
      <c r="O72" s="569"/>
      <c r="P72" s="569"/>
      <c r="Q72" s="569"/>
      <c r="R72" s="569"/>
      <c r="S72" s="569"/>
      <c r="T72" s="569"/>
      <c r="U72" s="569"/>
      <c r="V72" s="569"/>
      <c r="W72" s="569"/>
      <c r="X72" s="569"/>
      <c r="Y72" s="569"/>
      <c r="Z72" s="569"/>
      <c r="AA72" s="569"/>
      <c r="AB72" s="569"/>
      <c r="AC72" s="569"/>
      <c r="AD72" s="569"/>
      <c r="AE72" s="569"/>
      <c r="AF72" s="569"/>
      <c r="AG72" s="569"/>
      <c r="AH72" s="569"/>
      <c r="AI72" s="569"/>
      <c r="AJ72" s="569"/>
      <c r="AK72" s="569"/>
      <c r="AL72" s="569"/>
      <c r="AM72" s="569"/>
      <c r="AN72" s="569"/>
      <c r="AO72" s="569"/>
      <c r="AP72" s="569"/>
      <c r="AQ72" s="569"/>
      <c r="AR72" s="569"/>
      <c r="AS72" s="569"/>
      <c r="AT72" s="569"/>
      <c r="AU72" s="569"/>
      <c r="AV72" s="569"/>
      <c r="AW72" s="421"/>
      <c r="AX72" s="424"/>
      <c r="AY72" s="424"/>
      <c r="AZ72" s="424"/>
      <c r="BA72" s="361"/>
      <c r="BB72" s="361"/>
    </row>
    <row r="73" spans="1:56" ht="24" customHeight="1">
      <c r="A73" s="473" t="s">
        <v>876</v>
      </c>
      <c r="B73" s="482">
        <v>490</v>
      </c>
      <c r="C73" s="569"/>
      <c r="D73" s="569"/>
      <c r="E73" s="569"/>
      <c r="F73" s="569"/>
      <c r="G73" s="569"/>
      <c r="H73" s="569"/>
      <c r="I73" s="569"/>
      <c r="J73" s="569"/>
      <c r="K73" s="569"/>
      <c r="L73" s="569"/>
      <c r="M73" s="569"/>
      <c r="N73" s="569"/>
      <c r="O73" s="569"/>
      <c r="P73" s="569"/>
      <c r="Q73" s="569"/>
      <c r="R73" s="569"/>
      <c r="S73" s="569"/>
      <c r="T73" s="569"/>
      <c r="U73" s="569"/>
      <c r="V73" s="569"/>
      <c r="W73" s="569"/>
      <c r="X73" s="569"/>
      <c r="Y73" s="569"/>
      <c r="Z73" s="569"/>
      <c r="AA73" s="569"/>
      <c r="AB73" s="569"/>
      <c r="AC73" s="569"/>
      <c r="AD73" s="569"/>
      <c r="AE73" s="569"/>
      <c r="AF73" s="569"/>
      <c r="AG73" s="569"/>
      <c r="AH73" s="569"/>
      <c r="AI73" s="569"/>
      <c r="AJ73" s="569"/>
      <c r="AK73" s="569"/>
      <c r="AL73" s="569"/>
      <c r="AM73" s="569"/>
      <c r="AN73" s="569"/>
      <c r="AO73" s="569"/>
      <c r="AP73" s="569"/>
      <c r="AQ73" s="569"/>
      <c r="AR73" s="569"/>
      <c r="AS73" s="569"/>
      <c r="AT73" s="569"/>
      <c r="AU73" s="569"/>
      <c r="AV73" s="569"/>
      <c r="AW73" s="421"/>
      <c r="AX73" s="409"/>
      <c r="AY73" s="409"/>
      <c r="AZ73" s="424"/>
      <c r="BA73" s="361"/>
      <c r="BB73" s="361"/>
      <c r="BC73" s="361"/>
    </row>
    <row r="74" spans="1:56" ht="24" customHeight="1">
      <c r="A74" s="473" t="s">
        <v>614</v>
      </c>
      <c r="B74" s="482">
        <v>500</v>
      </c>
      <c r="C74" s="569"/>
      <c r="D74" s="569"/>
      <c r="E74" s="569"/>
      <c r="F74" s="569"/>
      <c r="G74" s="569"/>
      <c r="H74" s="569"/>
      <c r="I74" s="569"/>
      <c r="J74" s="569"/>
      <c r="K74" s="569"/>
      <c r="L74" s="569"/>
      <c r="M74" s="569"/>
      <c r="N74" s="569"/>
      <c r="O74" s="569"/>
      <c r="P74" s="569"/>
      <c r="Q74" s="569"/>
      <c r="R74" s="569"/>
      <c r="S74" s="569"/>
      <c r="T74" s="569"/>
      <c r="U74" s="569"/>
      <c r="V74" s="569"/>
      <c r="W74" s="569"/>
      <c r="X74" s="569"/>
      <c r="Y74" s="569"/>
      <c r="Z74" s="569"/>
      <c r="AA74" s="569"/>
      <c r="AB74" s="569"/>
      <c r="AC74" s="569"/>
      <c r="AD74" s="569"/>
      <c r="AE74" s="569"/>
      <c r="AF74" s="569"/>
      <c r="AG74" s="569"/>
      <c r="AH74" s="569"/>
      <c r="AI74" s="569"/>
      <c r="AJ74" s="569"/>
      <c r="AK74" s="569"/>
      <c r="AL74" s="569"/>
      <c r="AM74" s="569"/>
      <c r="AN74" s="569"/>
      <c r="AO74" s="569"/>
      <c r="AP74" s="569"/>
      <c r="AQ74" s="569"/>
      <c r="AR74" s="569"/>
      <c r="AS74" s="569"/>
      <c r="AT74" s="569"/>
      <c r="AU74" s="569"/>
      <c r="AV74" s="569"/>
      <c r="AW74" s="421"/>
      <c r="AX74" s="409"/>
      <c r="AY74" s="409"/>
      <c r="AZ74" s="409"/>
      <c r="BA74" s="361"/>
      <c r="BB74" s="361"/>
    </row>
    <row r="75" spans="1:56" s="447" customFormat="1" ht="24" customHeight="1">
      <c r="A75" s="477" t="s">
        <v>615</v>
      </c>
      <c r="B75" s="482">
        <v>510</v>
      </c>
      <c r="C75" s="569"/>
      <c r="D75" s="569"/>
      <c r="E75" s="569"/>
      <c r="F75" s="569"/>
      <c r="G75" s="569"/>
      <c r="H75" s="569"/>
      <c r="I75" s="569"/>
      <c r="J75" s="569"/>
      <c r="K75" s="569"/>
      <c r="L75" s="569"/>
      <c r="M75" s="569"/>
      <c r="N75" s="569"/>
      <c r="O75" s="569"/>
      <c r="P75" s="569"/>
      <c r="Q75" s="569"/>
      <c r="R75" s="569"/>
      <c r="S75" s="569"/>
      <c r="T75" s="569"/>
      <c r="U75" s="569"/>
      <c r="V75" s="569"/>
      <c r="W75" s="569"/>
      <c r="X75" s="569"/>
      <c r="Y75" s="569"/>
      <c r="Z75" s="569"/>
      <c r="AA75" s="569"/>
      <c r="AB75" s="569"/>
      <c r="AC75" s="569"/>
      <c r="AD75" s="569"/>
      <c r="AE75" s="569"/>
      <c r="AF75" s="569"/>
      <c r="AG75" s="569"/>
      <c r="AH75" s="569"/>
      <c r="AI75" s="569"/>
      <c r="AJ75" s="569"/>
      <c r="AK75" s="569"/>
      <c r="AL75" s="569"/>
      <c r="AM75" s="569"/>
      <c r="AN75" s="569"/>
      <c r="AO75" s="569"/>
      <c r="AP75" s="569"/>
      <c r="AQ75" s="569"/>
      <c r="AR75" s="569"/>
      <c r="AS75" s="569"/>
      <c r="AT75" s="569"/>
      <c r="AU75" s="569"/>
      <c r="AV75" s="569"/>
      <c r="AW75" s="421"/>
      <c r="AX75" s="409"/>
      <c r="AY75" s="409"/>
      <c r="AZ75" s="409"/>
      <c r="BA75" s="361"/>
      <c r="BB75" s="361"/>
      <c r="BC75" s="408"/>
    </row>
    <row r="76" spans="1:56" ht="24" customHeight="1">
      <c r="A76" s="480" t="s">
        <v>616</v>
      </c>
      <c r="B76" s="482">
        <v>520</v>
      </c>
      <c r="C76" s="569"/>
      <c r="D76" s="569"/>
      <c r="E76" s="569"/>
      <c r="F76" s="569"/>
      <c r="G76" s="569"/>
      <c r="H76" s="569"/>
      <c r="I76" s="569"/>
      <c r="J76" s="569"/>
      <c r="K76" s="569"/>
      <c r="L76" s="569"/>
      <c r="M76" s="569"/>
      <c r="N76" s="569"/>
      <c r="O76" s="569"/>
      <c r="P76" s="569"/>
      <c r="Q76" s="569"/>
      <c r="R76" s="569"/>
      <c r="S76" s="569"/>
      <c r="T76" s="569"/>
      <c r="U76" s="569"/>
      <c r="V76" s="569"/>
      <c r="W76" s="569"/>
      <c r="X76" s="569"/>
      <c r="Y76" s="569"/>
      <c r="Z76" s="569"/>
      <c r="AA76" s="569"/>
      <c r="AB76" s="569"/>
      <c r="AC76" s="569"/>
      <c r="AD76" s="569"/>
      <c r="AE76" s="569"/>
      <c r="AF76" s="569"/>
      <c r="AG76" s="569"/>
      <c r="AH76" s="569"/>
      <c r="AI76" s="569"/>
      <c r="AJ76" s="569"/>
      <c r="AK76" s="569"/>
      <c r="AL76" s="569"/>
      <c r="AM76" s="569"/>
      <c r="AN76" s="569"/>
      <c r="AO76" s="569"/>
      <c r="AP76" s="569"/>
      <c r="AQ76" s="569"/>
      <c r="AR76" s="569"/>
      <c r="AS76" s="569"/>
      <c r="AT76" s="569"/>
      <c r="AU76" s="569"/>
      <c r="AV76" s="569"/>
      <c r="AW76" s="536"/>
      <c r="AX76" s="409"/>
      <c r="AY76" s="409"/>
      <c r="AZ76" s="409"/>
      <c r="BA76" s="361"/>
      <c r="BB76" s="361"/>
    </row>
    <row r="77" spans="1:56" ht="24" customHeight="1">
      <c r="A77" s="481" t="s">
        <v>617</v>
      </c>
      <c r="B77" s="482"/>
      <c r="C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1"/>
      <c r="AH77" s="572"/>
      <c r="AI77" s="572"/>
      <c r="AJ77" s="572"/>
      <c r="AK77" s="572"/>
      <c r="AL77" s="572"/>
      <c r="AM77" s="572"/>
      <c r="AN77" s="572"/>
      <c r="AO77" s="571"/>
      <c r="AP77" s="571"/>
      <c r="AQ77" s="572"/>
      <c r="AR77" s="572"/>
      <c r="AS77" s="572"/>
      <c r="AT77" s="572"/>
      <c r="AU77" s="572"/>
      <c r="AV77" s="571"/>
      <c r="AW77" s="363"/>
      <c r="AX77" s="479"/>
      <c r="AY77" s="479"/>
      <c r="AZ77" s="467"/>
    </row>
    <row r="78" spans="1:56" ht="24" customHeight="1">
      <c r="A78" s="477" t="s">
        <v>618</v>
      </c>
      <c r="B78" s="482">
        <v>530</v>
      </c>
      <c r="C78" s="569"/>
      <c r="D78" s="569"/>
      <c r="E78" s="569"/>
      <c r="F78" s="569"/>
      <c r="G78" s="569"/>
      <c r="H78" s="569"/>
      <c r="I78" s="569"/>
      <c r="J78" s="569"/>
      <c r="K78" s="569"/>
      <c r="L78" s="569"/>
      <c r="M78" s="569"/>
      <c r="N78" s="569"/>
      <c r="O78" s="569"/>
      <c r="P78" s="569"/>
      <c r="Q78" s="569"/>
      <c r="R78" s="569"/>
      <c r="S78" s="569"/>
      <c r="T78" s="569"/>
      <c r="U78" s="569"/>
      <c r="V78" s="569"/>
      <c r="W78" s="569"/>
      <c r="X78" s="569"/>
      <c r="Y78" s="569"/>
      <c r="Z78" s="569"/>
      <c r="AA78" s="569"/>
      <c r="AB78" s="569"/>
      <c r="AC78" s="569"/>
      <c r="AD78" s="569"/>
      <c r="AE78" s="569"/>
      <c r="AF78" s="569"/>
      <c r="AG78" s="569"/>
      <c r="AH78" s="569"/>
      <c r="AI78" s="569"/>
      <c r="AJ78" s="569"/>
      <c r="AK78" s="569"/>
      <c r="AL78" s="569"/>
      <c r="AM78" s="569"/>
      <c r="AN78" s="569"/>
      <c r="AO78" s="569"/>
      <c r="AP78" s="569"/>
      <c r="AQ78" s="569"/>
      <c r="AR78" s="569"/>
      <c r="AS78" s="569"/>
      <c r="AT78" s="569"/>
      <c r="AU78" s="569"/>
      <c r="AV78" s="569"/>
      <c r="AW78" s="421"/>
      <c r="AX78" s="424"/>
      <c r="AY78" s="424"/>
      <c r="AZ78" s="409"/>
      <c r="BA78" s="361"/>
      <c r="BB78" s="361"/>
    </row>
    <row r="79" spans="1:56" ht="24" customHeight="1">
      <c r="A79" s="477" t="s">
        <v>619</v>
      </c>
      <c r="B79" s="482">
        <v>540</v>
      </c>
      <c r="C79" s="569"/>
      <c r="D79" s="569"/>
      <c r="E79" s="569"/>
      <c r="F79" s="569"/>
      <c r="G79" s="569"/>
      <c r="H79" s="569"/>
      <c r="I79" s="569"/>
      <c r="J79" s="569"/>
      <c r="K79" s="569"/>
      <c r="L79" s="569"/>
      <c r="M79" s="569"/>
      <c r="N79" s="569"/>
      <c r="O79" s="569"/>
      <c r="P79" s="569"/>
      <c r="Q79" s="569"/>
      <c r="R79" s="569"/>
      <c r="S79" s="569"/>
      <c r="T79" s="569"/>
      <c r="U79" s="569"/>
      <c r="V79" s="569"/>
      <c r="W79" s="569"/>
      <c r="X79" s="569"/>
      <c r="Y79" s="569"/>
      <c r="Z79" s="569"/>
      <c r="AA79" s="569"/>
      <c r="AB79" s="569"/>
      <c r="AC79" s="569"/>
      <c r="AD79" s="569"/>
      <c r="AE79" s="569"/>
      <c r="AF79" s="569"/>
      <c r="AG79" s="569"/>
      <c r="AH79" s="569"/>
      <c r="AI79" s="569"/>
      <c r="AJ79" s="569"/>
      <c r="AK79" s="569"/>
      <c r="AL79" s="569"/>
      <c r="AM79" s="569"/>
      <c r="AN79" s="569"/>
      <c r="AO79" s="569"/>
      <c r="AP79" s="569"/>
      <c r="AQ79" s="569"/>
      <c r="AR79" s="569"/>
      <c r="AS79" s="569"/>
      <c r="AT79" s="569"/>
      <c r="AU79" s="569"/>
      <c r="AV79" s="569"/>
      <c r="AW79" s="421"/>
      <c r="AX79" s="424"/>
      <c r="AY79" s="424"/>
      <c r="AZ79" s="409"/>
      <c r="BA79" s="361"/>
      <c r="BB79" s="361"/>
    </row>
    <row r="80" spans="1:56" ht="24" customHeight="1">
      <c r="A80" s="477" t="s">
        <v>672</v>
      </c>
      <c r="B80" s="482">
        <v>550</v>
      </c>
      <c r="C80" s="569"/>
      <c r="D80" s="569"/>
      <c r="E80" s="569"/>
      <c r="F80" s="569"/>
      <c r="G80" s="569"/>
      <c r="H80" s="569"/>
      <c r="I80" s="569"/>
      <c r="J80" s="569"/>
      <c r="K80" s="569"/>
      <c r="L80" s="569"/>
      <c r="M80" s="569"/>
      <c r="N80" s="569"/>
      <c r="O80" s="569"/>
      <c r="P80" s="569"/>
      <c r="Q80" s="569"/>
      <c r="R80" s="569"/>
      <c r="S80" s="569"/>
      <c r="T80" s="569"/>
      <c r="U80" s="569"/>
      <c r="V80" s="569"/>
      <c r="W80" s="569"/>
      <c r="X80" s="569"/>
      <c r="Y80" s="569"/>
      <c r="Z80" s="569"/>
      <c r="AA80" s="569"/>
      <c r="AB80" s="569"/>
      <c r="AC80" s="569"/>
      <c r="AD80" s="569"/>
      <c r="AE80" s="569"/>
      <c r="AF80" s="569"/>
      <c r="AG80" s="569"/>
      <c r="AH80" s="569"/>
      <c r="AI80" s="569"/>
      <c r="AJ80" s="569"/>
      <c r="AK80" s="569"/>
      <c r="AL80" s="569"/>
      <c r="AM80" s="569"/>
      <c r="AN80" s="569"/>
      <c r="AO80" s="569"/>
      <c r="AP80" s="569"/>
      <c r="AQ80" s="569"/>
      <c r="AR80" s="569"/>
      <c r="AS80" s="569"/>
      <c r="AT80" s="569"/>
      <c r="AU80" s="569"/>
      <c r="AV80" s="569"/>
      <c r="AW80" s="421"/>
      <c r="AX80" s="424"/>
      <c r="AY80" s="424"/>
      <c r="AZ80" s="424"/>
      <c r="BA80" s="361"/>
      <c r="BB80" s="361"/>
    </row>
    <row r="81" spans="1:54" ht="24" customHeight="1">
      <c r="A81" s="477" t="s">
        <v>621</v>
      </c>
      <c r="B81" s="482">
        <v>560</v>
      </c>
      <c r="C81" s="569"/>
      <c r="D81" s="569"/>
      <c r="E81" s="569"/>
      <c r="F81" s="569"/>
      <c r="G81" s="569"/>
      <c r="H81" s="569"/>
      <c r="I81" s="569"/>
      <c r="J81" s="569"/>
      <c r="K81" s="569"/>
      <c r="L81" s="569"/>
      <c r="M81" s="569"/>
      <c r="N81" s="569"/>
      <c r="O81" s="569"/>
      <c r="P81" s="569"/>
      <c r="Q81" s="569"/>
      <c r="R81" s="569"/>
      <c r="S81" s="569"/>
      <c r="T81" s="569"/>
      <c r="U81" s="569"/>
      <c r="V81" s="569"/>
      <c r="W81" s="569"/>
      <c r="X81" s="569"/>
      <c r="Y81" s="569"/>
      <c r="Z81" s="569"/>
      <c r="AA81" s="569"/>
      <c r="AB81" s="569"/>
      <c r="AC81" s="569"/>
      <c r="AD81" s="569"/>
      <c r="AE81" s="569"/>
      <c r="AF81" s="569"/>
      <c r="AG81" s="569"/>
      <c r="AH81" s="569"/>
      <c r="AI81" s="569"/>
      <c r="AJ81" s="569"/>
      <c r="AK81" s="569"/>
      <c r="AL81" s="569"/>
      <c r="AM81" s="569"/>
      <c r="AN81" s="569"/>
      <c r="AO81" s="569"/>
      <c r="AP81" s="569"/>
      <c r="AQ81" s="569"/>
      <c r="AR81" s="569"/>
      <c r="AS81" s="569"/>
      <c r="AT81" s="569"/>
      <c r="AU81" s="569"/>
      <c r="AV81" s="569"/>
      <c r="AW81" s="421"/>
      <c r="AX81" s="424"/>
      <c r="AY81" s="424"/>
      <c r="AZ81" s="424"/>
      <c r="BA81" s="361"/>
      <c r="BB81" s="361"/>
    </row>
    <row r="82" spans="1:54" ht="24" customHeight="1">
      <c r="A82" s="484" t="s">
        <v>673</v>
      </c>
      <c r="B82" s="482">
        <v>570</v>
      </c>
      <c r="C82" s="569"/>
      <c r="D82" s="569"/>
      <c r="E82" s="569"/>
      <c r="F82" s="569"/>
      <c r="G82" s="569"/>
      <c r="H82" s="569"/>
      <c r="I82" s="569"/>
      <c r="J82" s="569"/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69"/>
      <c r="X82" s="569"/>
      <c r="Y82" s="569"/>
      <c r="Z82" s="569"/>
      <c r="AA82" s="569"/>
      <c r="AB82" s="569"/>
      <c r="AC82" s="569"/>
      <c r="AD82" s="569"/>
      <c r="AE82" s="569"/>
      <c r="AF82" s="569"/>
      <c r="AG82" s="569"/>
      <c r="AH82" s="569"/>
      <c r="AI82" s="569"/>
      <c r="AJ82" s="569"/>
      <c r="AK82" s="569"/>
      <c r="AL82" s="569"/>
      <c r="AM82" s="569"/>
      <c r="AN82" s="569"/>
      <c r="AO82" s="569"/>
      <c r="AP82" s="569"/>
      <c r="AQ82" s="569"/>
      <c r="AR82" s="569"/>
      <c r="AS82" s="569"/>
      <c r="AT82" s="569"/>
      <c r="AU82" s="569"/>
      <c r="AV82" s="569"/>
      <c r="AW82" s="421"/>
      <c r="AX82" s="424"/>
      <c r="AY82" s="424"/>
      <c r="BA82" s="361"/>
      <c r="BB82" s="361"/>
    </row>
    <row r="83" spans="1:54" ht="24" customHeight="1">
      <c r="A83" s="485" t="s">
        <v>674</v>
      </c>
      <c r="B83" s="482">
        <v>580</v>
      </c>
      <c r="C83" s="569"/>
      <c r="D83" s="569"/>
      <c r="E83" s="569"/>
      <c r="F83" s="569"/>
      <c r="G83" s="569"/>
      <c r="H83" s="569"/>
      <c r="I83" s="569"/>
      <c r="J83" s="569"/>
      <c r="K83" s="569"/>
      <c r="L83" s="569"/>
      <c r="M83" s="569"/>
      <c r="N83" s="569"/>
      <c r="O83" s="569"/>
      <c r="P83" s="569"/>
      <c r="Q83" s="569"/>
      <c r="R83" s="569"/>
      <c r="S83" s="569"/>
      <c r="T83" s="569"/>
      <c r="U83" s="569"/>
      <c r="V83" s="569"/>
      <c r="W83" s="569"/>
      <c r="X83" s="569"/>
      <c r="Y83" s="569"/>
      <c r="Z83" s="569"/>
      <c r="AA83" s="569"/>
      <c r="AB83" s="569"/>
      <c r="AC83" s="569"/>
      <c r="AD83" s="569"/>
      <c r="AE83" s="569"/>
      <c r="AF83" s="569"/>
      <c r="AG83" s="569"/>
      <c r="AH83" s="569"/>
      <c r="AI83" s="569"/>
      <c r="AJ83" s="569"/>
      <c r="AK83" s="569"/>
      <c r="AL83" s="569"/>
      <c r="AM83" s="569"/>
      <c r="AN83" s="569"/>
      <c r="AO83" s="569"/>
      <c r="AP83" s="569"/>
      <c r="AQ83" s="569"/>
      <c r="AR83" s="569"/>
      <c r="AS83" s="569"/>
      <c r="AT83" s="569"/>
      <c r="AU83" s="569"/>
      <c r="AV83" s="569"/>
      <c r="AW83" s="421"/>
      <c r="AX83" s="424"/>
      <c r="AY83" s="424"/>
      <c r="BA83" s="361"/>
      <c r="BB83" s="361"/>
    </row>
    <row r="84" spans="1:54" ht="24" customHeight="1">
      <c r="A84" s="484" t="s">
        <v>675</v>
      </c>
      <c r="B84" s="482">
        <v>590</v>
      </c>
      <c r="C84" s="569"/>
      <c r="D84" s="569"/>
      <c r="E84" s="569"/>
      <c r="F84" s="569"/>
      <c r="G84" s="569"/>
      <c r="H84" s="569"/>
      <c r="I84" s="569"/>
      <c r="J84" s="569"/>
      <c r="K84" s="569"/>
      <c r="L84" s="569"/>
      <c r="M84" s="569"/>
      <c r="N84" s="569"/>
      <c r="O84" s="569"/>
      <c r="P84" s="569"/>
      <c r="Q84" s="569"/>
      <c r="R84" s="569"/>
      <c r="S84" s="569"/>
      <c r="T84" s="569"/>
      <c r="U84" s="569"/>
      <c r="V84" s="569"/>
      <c r="W84" s="569"/>
      <c r="X84" s="569"/>
      <c r="Y84" s="569"/>
      <c r="Z84" s="569"/>
      <c r="AA84" s="569"/>
      <c r="AB84" s="569"/>
      <c r="AC84" s="569"/>
      <c r="AD84" s="569"/>
      <c r="AE84" s="569"/>
      <c r="AF84" s="569"/>
      <c r="AG84" s="569"/>
      <c r="AH84" s="569"/>
      <c r="AI84" s="569"/>
      <c r="AJ84" s="569"/>
      <c r="AK84" s="569"/>
      <c r="AL84" s="569"/>
      <c r="AM84" s="569"/>
      <c r="AN84" s="569"/>
      <c r="AO84" s="569"/>
      <c r="AP84" s="569"/>
      <c r="AQ84" s="569"/>
      <c r="AR84" s="569"/>
      <c r="AS84" s="569"/>
      <c r="AT84" s="569"/>
      <c r="AU84" s="569"/>
      <c r="AV84" s="569"/>
      <c r="AW84" s="421"/>
      <c r="AX84" s="424"/>
      <c r="AY84" s="424"/>
      <c r="BA84" s="361"/>
      <c r="BB84" s="361"/>
    </row>
    <row r="85" spans="1:54" ht="24" customHeight="1">
      <c r="A85" s="485" t="s">
        <v>676</v>
      </c>
      <c r="B85" s="482">
        <v>600</v>
      </c>
      <c r="C85" s="569"/>
      <c r="D85" s="569"/>
      <c r="E85" s="569"/>
      <c r="F85" s="569"/>
      <c r="G85" s="569"/>
      <c r="H85" s="569"/>
      <c r="I85" s="569"/>
      <c r="J85" s="569"/>
      <c r="K85" s="569"/>
      <c r="L85" s="569"/>
      <c r="M85" s="569"/>
      <c r="N85" s="569"/>
      <c r="O85" s="569"/>
      <c r="P85" s="569"/>
      <c r="Q85" s="569"/>
      <c r="R85" s="569"/>
      <c r="S85" s="569"/>
      <c r="T85" s="569"/>
      <c r="U85" s="569"/>
      <c r="V85" s="569"/>
      <c r="W85" s="569"/>
      <c r="X85" s="569"/>
      <c r="Y85" s="569"/>
      <c r="Z85" s="569"/>
      <c r="AA85" s="569"/>
      <c r="AB85" s="569"/>
      <c r="AC85" s="569"/>
      <c r="AD85" s="569"/>
      <c r="AE85" s="569"/>
      <c r="AF85" s="569"/>
      <c r="AG85" s="569"/>
      <c r="AH85" s="569"/>
      <c r="AI85" s="569"/>
      <c r="AJ85" s="569"/>
      <c r="AK85" s="569"/>
      <c r="AL85" s="569"/>
      <c r="AM85" s="569"/>
      <c r="AN85" s="569"/>
      <c r="AO85" s="569"/>
      <c r="AP85" s="569"/>
      <c r="AQ85" s="569"/>
      <c r="AR85" s="569"/>
      <c r="AS85" s="569"/>
      <c r="AT85" s="569"/>
      <c r="AU85" s="569"/>
      <c r="AV85" s="569"/>
      <c r="AW85" s="421"/>
      <c r="AX85" s="424"/>
      <c r="AY85" s="424"/>
      <c r="BA85" s="361"/>
      <c r="BB85" s="361"/>
    </row>
    <row r="86" spans="1:54" ht="24" customHeight="1">
      <c r="A86" s="484" t="s">
        <v>677</v>
      </c>
      <c r="B86" s="482">
        <v>610</v>
      </c>
      <c r="C86" s="569"/>
      <c r="D86" s="569"/>
      <c r="E86" s="569"/>
      <c r="F86" s="569"/>
      <c r="G86" s="569"/>
      <c r="H86" s="569"/>
      <c r="I86" s="569"/>
      <c r="J86" s="569"/>
      <c r="K86" s="569"/>
      <c r="L86" s="569"/>
      <c r="M86" s="569"/>
      <c r="N86" s="569"/>
      <c r="O86" s="569"/>
      <c r="P86" s="569"/>
      <c r="Q86" s="569"/>
      <c r="R86" s="569"/>
      <c r="S86" s="569"/>
      <c r="T86" s="569"/>
      <c r="U86" s="569"/>
      <c r="V86" s="569"/>
      <c r="W86" s="569"/>
      <c r="X86" s="569"/>
      <c r="Y86" s="569"/>
      <c r="Z86" s="569"/>
      <c r="AA86" s="569"/>
      <c r="AB86" s="569"/>
      <c r="AC86" s="569"/>
      <c r="AD86" s="569"/>
      <c r="AE86" s="569"/>
      <c r="AF86" s="569"/>
      <c r="AG86" s="569"/>
      <c r="AH86" s="569"/>
      <c r="AI86" s="569"/>
      <c r="AJ86" s="569"/>
      <c r="AK86" s="569"/>
      <c r="AL86" s="569"/>
      <c r="AM86" s="569"/>
      <c r="AN86" s="569"/>
      <c r="AO86" s="569"/>
      <c r="AP86" s="569"/>
      <c r="AQ86" s="569"/>
      <c r="AR86" s="569"/>
      <c r="AS86" s="569"/>
      <c r="AT86" s="569"/>
      <c r="AU86" s="569"/>
      <c r="AV86" s="569"/>
      <c r="AW86" s="421"/>
      <c r="AX86" s="424"/>
      <c r="AY86" s="424"/>
      <c r="BA86" s="361"/>
      <c r="BB86" s="361"/>
    </row>
    <row r="87" spans="1:54" ht="24" customHeight="1">
      <c r="A87" s="485" t="s">
        <v>678</v>
      </c>
      <c r="B87" s="482">
        <v>620</v>
      </c>
      <c r="C87" s="569"/>
      <c r="D87" s="569"/>
      <c r="E87" s="569"/>
      <c r="F87" s="569"/>
      <c r="G87" s="569"/>
      <c r="H87" s="569"/>
      <c r="I87" s="569"/>
      <c r="J87" s="569"/>
      <c r="K87" s="569"/>
      <c r="L87" s="569"/>
      <c r="M87" s="569"/>
      <c r="N87" s="569"/>
      <c r="O87" s="569"/>
      <c r="P87" s="569"/>
      <c r="Q87" s="569"/>
      <c r="R87" s="569"/>
      <c r="S87" s="569"/>
      <c r="T87" s="569"/>
      <c r="U87" s="569"/>
      <c r="V87" s="569"/>
      <c r="W87" s="569"/>
      <c r="X87" s="569"/>
      <c r="Y87" s="569"/>
      <c r="Z87" s="569"/>
      <c r="AA87" s="569"/>
      <c r="AB87" s="569"/>
      <c r="AC87" s="569"/>
      <c r="AD87" s="569"/>
      <c r="AE87" s="569"/>
      <c r="AF87" s="569"/>
      <c r="AG87" s="569"/>
      <c r="AH87" s="569"/>
      <c r="AI87" s="569"/>
      <c r="AJ87" s="569"/>
      <c r="AK87" s="569"/>
      <c r="AL87" s="569"/>
      <c r="AM87" s="569"/>
      <c r="AN87" s="569"/>
      <c r="AO87" s="569"/>
      <c r="AP87" s="569"/>
      <c r="AQ87" s="569"/>
      <c r="AR87" s="569"/>
      <c r="AS87" s="569"/>
      <c r="AT87" s="569"/>
      <c r="AU87" s="569"/>
      <c r="AV87" s="569"/>
      <c r="AW87" s="421"/>
      <c r="AX87" s="424"/>
      <c r="AY87" s="424"/>
      <c r="BA87" s="361"/>
      <c r="BB87" s="361"/>
    </row>
    <row r="88" spans="1:54" ht="24" customHeight="1">
      <c r="A88" s="484" t="s">
        <v>624</v>
      </c>
      <c r="B88" s="482">
        <v>630</v>
      </c>
      <c r="C88" s="569"/>
      <c r="D88" s="569"/>
      <c r="E88" s="569"/>
      <c r="F88" s="569"/>
      <c r="G88" s="569"/>
      <c r="H88" s="569"/>
      <c r="I88" s="569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569"/>
      <c r="U88" s="569"/>
      <c r="V88" s="569"/>
      <c r="W88" s="569"/>
      <c r="X88" s="569"/>
      <c r="Y88" s="569"/>
      <c r="Z88" s="569"/>
      <c r="AA88" s="569"/>
      <c r="AB88" s="569"/>
      <c r="AC88" s="569"/>
      <c r="AD88" s="569"/>
      <c r="AE88" s="569"/>
      <c r="AF88" s="569"/>
      <c r="AG88" s="569"/>
      <c r="AH88" s="569"/>
      <c r="AI88" s="569"/>
      <c r="AJ88" s="569"/>
      <c r="AK88" s="569"/>
      <c r="AL88" s="569"/>
      <c r="AM88" s="569"/>
      <c r="AN88" s="569"/>
      <c r="AO88" s="569"/>
      <c r="AP88" s="569"/>
      <c r="AQ88" s="569"/>
      <c r="AR88" s="569"/>
      <c r="AS88" s="569"/>
      <c r="AT88" s="569"/>
      <c r="AU88" s="569"/>
      <c r="AV88" s="569"/>
      <c r="AW88" s="421"/>
      <c r="AX88" s="424"/>
      <c r="AY88" s="424"/>
      <c r="AZ88" s="409"/>
      <c r="BA88" s="361"/>
      <c r="BB88" s="361"/>
    </row>
    <row r="89" spans="1:54" ht="24" customHeight="1">
      <c r="A89" s="485" t="s">
        <v>625</v>
      </c>
      <c r="B89" s="482">
        <v>640</v>
      </c>
      <c r="C89" s="569"/>
      <c r="D89" s="569"/>
      <c r="E89" s="569"/>
      <c r="F89" s="569"/>
      <c r="G89" s="569"/>
      <c r="H89" s="569"/>
      <c r="I89" s="569"/>
      <c r="J89" s="569"/>
      <c r="K89" s="569"/>
      <c r="L89" s="569"/>
      <c r="M89" s="569"/>
      <c r="N89" s="569"/>
      <c r="O89" s="569"/>
      <c r="P89" s="569"/>
      <c r="Q89" s="569"/>
      <c r="R89" s="569"/>
      <c r="S89" s="569"/>
      <c r="T89" s="569"/>
      <c r="U89" s="569"/>
      <c r="V89" s="569"/>
      <c r="W89" s="569"/>
      <c r="X89" s="569"/>
      <c r="Y89" s="569"/>
      <c r="Z89" s="569"/>
      <c r="AA89" s="569"/>
      <c r="AB89" s="569"/>
      <c r="AC89" s="569"/>
      <c r="AD89" s="569"/>
      <c r="AE89" s="569"/>
      <c r="AF89" s="569"/>
      <c r="AG89" s="569"/>
      <c r="AH89" s="569"/>
      <c r="AI89" s="569"/>
      <c r="AJ89" s="569"/>
      <c r="AK89" s="569"/>
      <c r="AL89" s="569"/>
      <c r="AM89" s="569"/>
      <c r="AN89" s="569"/>
      <c r="AO89" s="569"/>
      <c r="AP89" s="569"/>
      <c r="AQ89" s="569"/>
      <c r="AR89" s="569"/>
      <c r="AS89" s="569"/>
      <c r="AT89" s="569"/>
      <c r="AU89" s="569"/>
      <c r="AV89" s="569"/>
      <c r="AW89" s="421"/>
      <c r="AX89" s="424"/>
      <c r="AY89" s="424"/>
      <c r="AZ89" s="409"/>
      <c r="BA89" s="361"/>
      <c r="BB89" s="361"/>
    </row>
  </sheetData>
  <sheetProtection algorithmName="SHA-512" hashValue="uqPTYnLXU9qZeL7869j0FIdENNKHtPLUZdfWSnOkrTvYZnlTSy/GxHb+p7zjmEijoRBtGYqG8CEC6u98DmIsug==" saltValue="D6cpnZ+8IfHhNLUZyOJG3w==" spinCount="100000" sheet="1" objects="1" scenarios="1"/>
  <mergeCells count="69">
    <mergeCell ref="AE13:AE14"/>
    <mergeCell ref="AO13:AO14"/>
    <mergeCell ref="AP13:AP14"/>
    <mergeCell ref="AQ13:AQ14"/>
    <mergeCell ref="AG13:AG14"/>
    <mergeCell ref="AH13:AH14"/>
    <mergeCell ref="AI13:AI14"/>
    <mergeCell ref="AJ13:AJ14"/>
    <mergeCell ref="AK13:AK14"/>
    <mergeCell ref="AL13:AL14"/>
    <mergeCell ref="D13:D14"/>
    <mergeCell ref="E13:E14"/>
    <mergeCell ref="F13:F14"/>
    <mergeCell ref="G13:G14"/>
    <mergeCell ref="T13:T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AV11:AV14"/>
    <mergeCell ref="C12:E12"/>
    <mergeCell ref="F12:H12"/>
    <mergeCell ref="I12:K12"/>
    <mergeCell ref="L12:N12"/>
    <mergeCell ref="U12:W12"/>
    <mergeCell ref="X12:Z12"/>
    <mergeCell ref="AA12:AC12"/>
    <mergeCell ref="AD12:AF12"/>
    <mergeCell ref="AK12:AM12"/>
    <mergeCell ref="AH11:AI11"/>
    <mergeCell ref="AK11:AM11"/>
    <mergeCell ref="AO11:AQ12"/>
    <mergeCell ref="AR11:AR14"/>
    <mergeCell ref="AS11:AS14"/>
    <mergeCell ref="C13:C14"/>
    <mergeCell ref="AT12:AT14"/>
    <mergeCell ref="AU12:AU14"/>
    <mergeCell ref="AM13:AM14"/>
    <mergeCell ref="AN13:AN14"/>
    <mergeCell ref="H13:H14"/>
    <mergeCell ref="AF13:AF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C10:AQ10"/>
    <mergeCell ref="AR10:AU10"/>
    <mergeCell ref="C11:H11"/>
    <mergeCell ref="I11:N11"/>
    <mergeCell ref="O11:P11"/>
    <mergeCell ref="Q11:R11"/>
    <mergeCell ref="U11:W11"/>
    <mergeCell ref="X11:Z11"/>
    <mergeCell ref="AA11:AC11"/>
    <mergeCell ref="AD11:AF11"/>
    <mergeCell ref="AT11:AU1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2"/>
  <sheetViews>
    <sheetView showGridLines="0" zoomScale="90" zoomScaleNormal="90" workbookViewId="0"/>
  </sheetViews>
  <sheetFormatPr baseColWidth="10" defaultColWidth="11.42578125" defaultRowHeight="15"/>
  <cols>
    <col min="1" max="1" width="20.28515625" style="577" bestFit="1" customWidth="1"/>
    <col min="2" max="5" width="18.7109375" style="577" customWidth="1"/>
    <col min="6" max="18" width="19" style="577" customWidth="1"/>
    <col min="19" max="19" width="19" style="593" customWidth="1"/>
    <col min="20" max="20" width="18.5703125" style="577" customWidth="1"/>
    <col min="21" max="21" width="19" style="577" customWidth="1"/>
    <col min="22" max="22" width="18.28515625" style="577" customWidth="1"/>
    <col min="23" max="24" width="25" style="577" customWidth="1"/>
    <col min="25" max="25" width="20.28515625" style="577" bestFit="1" customWidth="1"/>
    <col min="26" max="26" width="20.28515625" style="593" customWidth="1"/>
    <col min="27" max="27" width="21.7109375" style="593" customWidth="1"/>
    <col min="28" max="28" width="21.7109375" style="593" bestFit="1" customWidth="1"/>
    <col min="29" max="29" width="23.28515625" style="593" bestFit="1" customWidth="1"/>
    <col min="30" max="30" width="20.7109375" style="577" bestFit="1" customWidth="1"/>
    <col min="31" max="31" width="20.28515625" style="577" bestFit="1" customWidth="1"/>
    <col min="32" max="32" width="18.7109375" style="577" bestFit="1" customWidth="1"/>
    <col min="33" max="34" width="19" style="577" customWidth="1"/>
    <col min="35" max="35" width="20.28515625" style="577" bestFit="1" customWidth="1"/>
    <col min="36" max="36" width="34.42578125" style="577" customWidth="1"/>
    <col min="37" max="37" width="28.28515625" style="577" customWidth="1"/>
    <col min="38" max="39" width="28" style="577" customWidth="1"/>
    <col min="40" max="40" width="21.28515625" style="577" customWidth="1"/>
    <col min="41" max="16384" width="11.42578125" style="577"/>
  </cols>
  <sheetData>
    <row r="1" spans="1:41" s="575" customFormat="1" ht="12">
      <c r="A1" s="578" t="s">
        <v>709</v>
      </c>
      <c r="B1" s="579"/>
      <c r="C1" s="580"/>
      <c r="D1" s="580"/>
      <c r="E1" s="580"/>
      <c r="F1" s="579"/>
      <c r="G1" s="579"/>
      <c r="H1" s="579"/>
      <c r="I1" s="579"/>
      <c r="J1" s="579"/>
      <c r="K1" s="579"/>
      <c r="L1" s="579"/>
      <c r="M1" s="581"/>
      <c r="N1" s="582"/>
      <c r="O1" s="582"/>
      <c r="P1" s="582"/>
      <c r="Q1" s="579"/>
      <c r="R1" s="579"/>
      <c r="S1" s="592"/>
      <c r="T1" s="579"/>
      <c r="U1" s="579"/>
      <c r="V1" s="579"/>
      <c r="W1" s="579"/>
      <c r="X1" s="579"/>
      <c r="Y1" s="579"/>
      <c r="Z1" s="592"/>
      <c r="AA1" s="592"/>
      <c r="AB1" s="592"/>
      <c r="AC1" s="592"/>
      <c r="AD1" s="579"/>
      <c r="AE1" s="579"/>
      <c r="AF1" s="579"/>
      <c r="AG1" s="579"/>
      <c r="AH1" s="579"/>
      <c r="AI1" s="579"/>
      <c r="AJ1" s="579"/>
      <c r="AK1" s="579"/>
      <c r="AL1" s="579"/>
      <c r="AM1" s="579"/>
      <c r="AN1" s="579"/>
    </row>
    <row r="2" spans="1:41" s="575" customFormat="1" ht="12">
      <c r="A2" s="583" t="s">
        <v>929</v>
      </c>
      <c r="B2" s="584"/>
      <c r="C2" s="583"/>
      <c r="D2" s="583"/>
      <c r="E2" s="580"/>
      <c r="F2" s="579"/>
      <c r="G2" s="579"/>
      <c r="H2" s="579"/>
      <c r="I2" s="579"/>
      <c r="J2" s="579"/>
      <c r="K2" s="579"/>
      <c r="L2" s="579"/>
      <c r="M2" s="581"/>
      <c r="N2" s="582"/>
      <c r="O2" s="582"/>
      <c r="P2" s="582"/>
      <c r="Q2" s="579"/>
      <c r="R2" s="579"/>
      <c r="S2" s="592"/>
      <c r="T2" s="579"/>
      <c r="U2" s="579"/>
      <c r="V2" s="579"/>
      <c r="W2" s="579"/>
      <c r="X2" s="579"/>
      <c r="Y2" s="579"/>
      <c r="Z2" s="592"/>
      <c r="AA2" s="592"/>
      <c r="AB2" s="592"/>
      <c r="AC2" s="592"/>
      <c r="AD2" s="579"/>
      <c r="AE2" s="579"/>
      <c r="AF2" s="579"/>
      <c r="AG2" s="579"/>
      <c r="AH2" s="579"/>
      <c r="AI2" s="579"/>
      <c r="AJ2" s="579"/>
      <c r="AK2" s="579"/>
      <c r="AL2" s="579"/>
      <c r="AM2" s="579"/>
      <c r="AN2" s="579"/>
    </row>
    <row r="3" spans="1:41" s="575" customFormat="1" ht="12">
      <c r="A3" s="579"/>
      <c r="B3" s="584"/>
      <c r="C3" s="584"/>
      <c r="D3" s="584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92"/>
      <c r="T3" s="579"/>
      <c r="U3" s="579"/>
      <c r="V3" s="579"/>
      <c r="W3" s="579"/>
      <c r="X3" s="579"/>
      <c r="Y3" s="579"/>
      <c r="Z3" s="592"/>
      <c r="AA3" s="592"/>
      <c r="AB3" s="592"/>
      <c r="AC3" s="592"/>
      <c r="AD3" s="579"/>
      <c r="AE3" s="579"/>
      <c r="AF3" s="579"/>
      <c r="AG3" s="579"/>
      <c r="AH3" s="579"/>
      <c r="AI3" s="579"/>
      <c r="AJ3" s="579"/>
      <c r="AK3" s="579"/>
      <c r="AL3" s="579"/>
      <c r="AM3" s="579"/>
      <c r="AN3" s="579"/>
    </row>
    <row r="4" spans="1:41" s="575" customFormat="1" ht="12">
      <c r="A4" s="578" t="s">
        <v>884</v>
      </c>
      <c r="B4" s="584"/>
      <c r="C4" s="583"/>
      <c r="D4" s="583"/>
      <c r="E4" s="580"/>
      <c r="F4" s="579"/>
      <c r="G4" s="579"/>
      <c r="H4" s="579"/>
      <c r="I4" s="579"/>
      <c r="J4" s="579"/>
      <c r="K4" s="579"/>
      <c r="L4" s="579"/>
      <c r="M4" s="581"/>
      <c r="N4" s="582"/>
      <c r="O4" s="582"/>
      <c r="P4" s="582"/>
      <c r="Q4" s="579"/>
      <c r="R4" s="579"/>
      <c r="S4" s="592"/>
      <c r="T4" s="579"/>
      <c r="U4" s="579"/>
      <c r="V4" s="579"/>
      <c r="W4" s="579"/>
      <c r="X4" s="579"/>
      <c r="Y4" s="579"/>
      <c r="Z4" s="592"/>
      <c r="AA4" s="592"/>
      <c r="AB4" s="592"/>
      <c r="AC4" s="592"/>
      <c r="AD4" s="579"/>
      <c r="AE4" s="579"/>
      <c r="AF4" s="579"/>
      <c r="AG4" s="579"/>
      <c r="AH4" s="579"/>
      <c r="AI4" s="579"/>
      <c r="AJ4" s="579"/>
      <c r="AK4" s="579"/>
      <c r="AL4" s="579"/>
      <c r="AM4" s="579"/>
      <c r="AN4" s="579"/>
    </row>
    <row r="5" spans="1:41" s="575" customFormat="1" ht="12">
      <c r="A5" s="578"/>
      <c r="B5" s="584"/>
      <c r="C5" s="583"/>
      <c r="D5" s="583"/>
      <c r="E5" s="580"/>
      <c r="F5" s="579"/>
      <c r="G5" s="579"/>
      <c r="H5" s="579"/>
      <c r="I5" s="579"/>
      <c r="J5" s="579"/>
      <c r="K5" s="579"/>
      <c r="L5" s="579"/>
      <c r="M5" s="581"/>
      <c r="N5" s="582"/>
      <c r="O5" s="582"/>
      <c r="P5" s="582"/>
      <c r="Q5" s="579"/>
      <c r="R5" s="579"/>
      <c r="S5" s="592"/>
      <c r="T5" s="579"/>
      <c r="U5" s="579"/>
      <c r="V5" s="579"/>
      <c r="W5" s="579"/>
      <c r="X5" s="579"/>
      <c r="Y5" s="579"/>
      <c r="Z5" s="592"/>
      <c r="AA5" s="592"/>
      <c r="AB5" s="592"/>
      <c r="AC5" s="592"/>
      <c r="AD5" s="579"/>
      <c r="AE5" s="579"/>
      <c r="AF5" s="579"/>
      <c r="AG5" s="579"/>
      <c r="AH5" s="579"/>
      <c r="AI5" s="579"/>
      <c r="AJ5" s="579"/>
      <c r="AK5" s="579"/>
      <c r="AL5" s="579"/>
      <c r="AM5" s="579"/>
      <c r="AN5" s="579"/>
    </row>
    <row r="6" spans="1:41" s="575" customFormat="1" ht="12">
      <c r="A6" s="583" t="s">
        <v>929</v>
      </c>
      <c r="B6" s="584"/>
      <c r="C6" s="583"/>
      <c r="D6" s="583"/>
      <c r="E6" s="580"/>
      <c r="F6" s="579"/>
      <c r="G6" s="579"/>
      <c r="H6" s="579"/>
      <c r="I6" s="579"/>
      <c r="J6" s="579"/>
      <c r="K6" s="579"/>
      <c r="L6" s="579"/>
      <c r="M6" s="581"/>
      <c r="N6" s="582"/>
      <c r="O6" s="582"/>
      <c r="P6" s="582"/>
      <c r="Q6" s="579"/>
      <c r="R6" s="579"/>
      <c r="S6" s="592"/>
      <c r="T6" s="579"/>
      <c r="U6" s="579"/>
      <c r="V6" s="579"/>
      <c r="W6" s="579"/>
      <c r="X6" s="579"/>
      <c r="Y6" s="579"/>
      <c r="Z6" s="592"/>
      <c r="AA6" s="592"/>
      <c r="AB6" s="592"/>
      <c r="AC6" s="592"/>
      <c r="AD6" s="579"/>
      <c r="AE6" s="579"/>
      <c r="AF6" s="579"/>
      <c r="AG6" s="579"/>
      <c r="AH6" s="579"/>
      <c r="AI6" s="579"/>
      <c r="AJ6" s="579"/>
      <c r="AK6" s="579"/>
      <c r="AL6" s="579"/>
      <c r="AM6" s="579"/>
      <c r="AN6" s="579"/>
    </row>
    <row r="7" spans="1:41" s="575" customFormat="1" ht="12">
      <c r="A7" s="578"/>
      <c r="B7" s="579"/>
      <c r="C7" s="580"/>
      <c r="D7" s="580"/>
      <c r="E7" s="580"/>
      <c r="F7" s="579"/>
      <c r="G7" s="579"/>
      <c r="H7" s="579"/>
      <c r="I7" s="579"/>
      <c r="J7" s="579"/>
      <c r="K7" s="579"/>
      <c r="L7" s="579"/>
      <c r="M7" s="581"/>
      <c r="N7" s="582"/>
      <c r="O7" s="582"/>
      <c r="P7" s="582"/>
      <c r="Q7" s="579"/>
      <c r="R7" s="579"/>
      <c r="S7" s="592"/>
      <c r="T7" s="579"/>
      <c r="U7" s="579"/>
      <c r="V7" s="579"/>
      <c r="W7" s="579"/>
      <c r="X7" s="579"/>
      <c r="Y7" s="579"/>
      <c r="Z7" s="592"/>
      <c r="AA7" s="592"/>
      <c r="AB7" s="592"/>
      <c r="AC7" s="592"/>
      <c r="AD7" s="579"/>
      <c r="AE7" s="579"/>
      <c r="AF7" s="579"/>
      <c r="AG7" s="579"/>
      <c r="AH7" s="579"/>
      <c r="AI7" s="579"/>
      <c r="AJ7" s="579"/>
      <c r="AK7" s="579"/>
      <c r="AL7" s="579"/>
      <c r="AM7" s="579"/>
      <c r="AN7" s="579"/>
    </row>
    <row r="8" spans="1:41" s="575" customFormat="1" ht="12">
      <c r="A8" s="784" t="s">
        <v>885</v>
      </c>
      <c r="B8" s="786" t="s">
        <v>710</v>
      </c>
      <c r="C8" s="787"/>
      <c r="D8" s="787"/>
      <c r="E8" s="787"/>
      <c r="F8" s="787"/>
      <c r="G8" s="787"/>
      <c r="H8" s="787"/>
      <c r="I8" s="787"/>
      <c r="J8" s="787"/>
      <c r="K8" s="787"/>
      <c r="L8" s="787"/>
      <c r="M8" s="787"/>
      <c r="N8" s="787"/>
      <c r="O8" s="787"/>
      <c r="P8" s="787"/>
      <c r="Q8" s="787"/>
      <c r="R8" s="787"/>
      <c r="S8" s="788"/>
      <c r="T8" s="786" t="s">
        <v>711</v>
      </c>
      <c r="U8" s="787"/>
      <c r="V8" s="787"/>
      <c r="W8" s="787"/>
      <c r="X8" s="787"/>
      <c r="Y8" s="787"/>
      <c r="Z8" s="787"/>
      <c r="AA8" s="787"/>
      <c r="AB8" s="787"/>
      <c r="AC8" s="787"/>
      <c r="AD8" s="787"/>
      <c r="AE8" s="787"/>
      <c r="AF8" s="787"/>
      <c r="AG8" s="787"/>
      <c r="AH8" s="787"/>
      <c r="AI8" s="787"/>
      <c r="AJ8" s="787"/>
      <c r="AK8" s="787"/>
      <c r="AL8" s="787"/>
      <c r="AM8" s="787"/>
      <c r="AN8" s="788"/>
    </row>
    <row r="9" spans="1:41" s="575" customFormat="1" ht="60">
      <c r="A9" s="785"/>
      <c r="B9" s="585" t="s">
        <v>886</v>
      </c>
      <c r="C9" s="585" t="s">
        <v>887</v>
      </c>
      <c r="D9" s="585" t="s">
        <v>888</v>
      </c>
      <c r="E9" s="586" t="s">
        <v>712</v>
      </c>
      <c r="F9" s="586" t="s">
        <v>713</v>
      </c>
      <c r="G9" s="585" t="s">
        <v>889</v>
      </c>
      <c r="H9" s="585" t="s">
        <v>890</v>
      </c>
      <c r="I9" s="585" t="s">
        <v>891</v>
      </c>
      <c r="J9" s="585" t="s">
        <v>892</v>
      </c>
      <c r="K9" s="585" t="s">
        <v>893</v>
      </c>
      <c r="L9" s="585" t="s">
        <v>894</v>
      </c>
      <c r="M9" s="587" t="s">
        <v>962</v>
      </c>
      <c r="N9" s="586" t="s">
        <v>714</v>
      </c>
      <c r="O9" s="585" t="s">
        <v>930</v>
      </c>
      <c r="P9" s="586" t="s">
        <v>715</v>
      </c>
      <c r="Q9" s="586" t="s">
        <v>716</v>
      </c>
      <c r="R9" s="586" t="s">
        <v>717</v>
      </c>
      <c r="S9" s="594" t="s">
        <v>895</v>
      </c>
      <c r="T9" s="586" t="s">
        <v>718</v>
      </c>
      <c r="U9" s="586" t="s">
        <v>719</v>
      </c>
      <c r="V9" s="585" t="s">
        <v>931</v>
      </c>
      <c r="W9" s="585" t="s">
        <v>896</v>
      </c>
      <c r="X9" s="586" t="s">
        <v>720</v>
      </c>
      <c r="Y9" s="585" t="s">
        <v>897</v>
      </c>
      <c r="Z9" s="594" t="s">
        <v>721</v>
      </c>
      <c r="AA9" s="595" t="s">
        <v>898</v>
      </c>
      <c r="AB9" s="594" t="s">
        <v>722</v>
      </c>
      <c r="AC9" s="595" t="s">
        <v>899</v>
      </c>
      <c r="AD9" s="586" t="s">
        <v>723</v>
      </c>
      <c r="AE9" s="586" t="s">
        <v>724</v>
      </c>
      <c r="AF9" s="586" t="s">
        <v>725</v>
      </c>
      <c r="AG9" s="585" t="s">
        <v>932</v>
      </c>
      <c r="AH9" s="585" t="s">
        <v>900</v>
      </c>
      <c r="AI9" s="585" t="s">
        <v>933</v>
      </c>
      <c r="AJ9" s="586" t="s">
        <v>934</v>
      </c>
      <c r="AK9" s="586" t="s">
        <v>726</v>
      </c>
      <c r="AL9" s="586" t="s">
        <v>727</v>
      </c>
      <c r="AM9" s="586" t="s">
        <v>728</v>
      </c>
      <c r="AN9" s="585" t="s">
        <v>901</v>
      </c>
    </row>
    <row r="10" spans="1:41" s="576" customFormat="1" ht="12">
      <c r="A10" s="588">
        <v>10</v>
      </c>
      <c r="B10" s="588">
        <v>20</v>
      </c>
      <c r="C10" s="588">
        <v>30</v>
      </c>
      <c r="D10" s="588">
        <v>40</v>
      </c>
      <c r="E10" s="588">
        <v>50</v>
      </c>
      <c r="F10" s="588">
        <v>60</v>
      </c>
      <c r="G10" s="589">
        <v>61</v>
      </c>
      <c r="H10" s="589">
        <v>62</v>
      </c>
      <c r="I10" s="589">
        <v>63</v>
      </c>
      <c r="J10" s="589">
        <v>64</v>
      </c>
      <c r="K10" s="589">
        <v>65</v>
      </c>
      <c r="L10" s="589">
        <v>66</v>
      </c>
      <c r="M10" s="590">
        <v>67</v>
      </c>
      <c r="N10" s="588">
        <v>70</v>
      </c>
      <c r="O10" s="588">
        <v>80</v>
      </c>
      <c r="P10" s="588">
        <v>90</v>
      </c>
      <c r="Q10" s="588">
        <v>100</v>
      </c>
      <c r="R10" s="588">
        <v>110</v>
      </c>
      <c r="S10" s="588">
        <v>120</v>
      </c>
      <c r="T10" s="588">
        <v>130</v>
      </c>
      <c r="U10" s="588">
        <v>140</v>
      </c>
      <c r="V10" s="588">
        <v>150</v>
      </c>
      <c r="W10" s="589">
        <v>155</v>
      </c>
      <c r="X10" s="588">
        <v>160</v>
      </c>
      <c r="Y10" s="589">
        <v>165</v>
      </c>
      <c r="Z10" s="589">
        <v>170</v>
      </c>
      <c r="AA10" s="589">
        <v>175</v>
      </c>
      <c r="AB10" s="589">
        <v>180</v>
      </c>
      <c r="AC10" s="589">
        <v>195</v>
      </c>
      <c r="AD10" s="588">
        <v>200</v>
      </c>
      <c r="AE10" s="588">
        <v>210</v>
      </c>
      <c r="AF10" s="588">
        <v>220</v>
      </c>
      <c r="AG10" s="588">
        <v>230</v>
      </c>
      <c r="AH10" s="588">
        <v>240</v>
      </c>
      <c r="AI10" s="588">
        <v>245</v>
      </c>
      <c r="AJ10" s="588">
        <v>250</v>
      </c>
      <c r="AK10" s="588">
        <v>270</v>
      </c>
      <c r="AL10" s="588">
        <v>280</v>
      </c>
      <c r="AM10" s="588">
        <v>290</v>
      </c>
      <c r="AN10" s="589">
        <v>300</v>
      </c>
    </row>
    <row r="11" spans="1:41" s="575" customFormat="1" ht="13.5" customHeight="1">
      <c r="A11" s="699"/>
      <c r="B11" s="699"/>
      <c r="C11" s="699"/>
      <c r="D11" s="699"/>
      <c r="E11" s="700"/>
      <c r="F11" s="700"/>
      <c r="G11" s="700"/>
      <c r="H11" s="700"/>
      <c r="I11" s="700"/>
      <c r="J11" s="700"/>
      <c r="K11" s="700"/>
      <c r="L11" s="700"/>
      <c r="M11" s="701"/>
      <c r="N11" s="591"/>
      <c r="O11" s="699"/>
      <c r="P11" s="699"/>
      <c r="Q11" s="699"/>
      <c r="R11" s="596"/>
      <c r="S11" s="706"/>
      <c r="T11" s="570"/>
      <c r="U11" s="570"/>
      <c r="V11" s="569"/>
      <c r="W11" s="570"/>
      <c r="X11" s="569"/>
      <c r="Y11" s="570"/>
      <c r="Z11" s="707"/>
      <c r="AA11" s="706"/>
      <c r="AB11" s="707"/>
      <c r="AC11" s="706"/>
      <c r="AD11" s="569"/>
      <c r="AE11" s="569"/>
      <c r="AF11" s="569"/>
      <c r="AG11" s="569"/>
      <c r="AH11" s="569"/>
      <c r="AI11" s="569"/>
      <c r="AJ11" s="569"/>
      <c r="AK11" s="570"/>
      <c r="AL11" s="570"/>
      <c r="AM11" s="570"/>
      <c r="AN11" s="570"/>
      <c r="AO11" s="702"/>
    </row>
    <row r="12" spans="1:41" s="575" customFormat="1" ht="13.5" customHeight="1">
      <c r="A12" s="699"/>
      <c r="B12" s="699"/>
      <c r="C12" s="699"/>
      <c r="D12" s="699"/>
      <c r="E12" s="700"/>
      <c r="F12" s="700"/>
      <c r="G12" s="700"/>
      <c r="H12" s="700"/>
      <c r="I12" s="700"/>
      <c r="J12" s="700"/>
      <c r="K12" s="700"/>
      <c r="L12" s="700"/>
      <c r="M12" s="701"/>
      <c r="N12" s="591"/>
      <c r="O12" s="699"/>
      <c r="P12" s="699"/>
      <c r="Q12" s="699"/>
      <c r="R12" s="596"/>
      <c r="S12" s="706"/>
      <c r="T12" s="570"/>
      <c r="U12" s="570"/>
      <c r="V12" s="569"/>
      <c r="W12" s="570"/>
      <c r="X12" s="569"/>
      <c r="Y12" s="570"/>
      <c r="Z12" s="707"/>
      <c r="AA12" s="706"/>
      <c r="AB12" s="707"/>
      <c r="AC12" s="706"/>
      <c r="AD12" s="569"/>
      <c r="AE12" s="569"/>
      <c r="AF12" s="569"/>
      <c r="AG12" s="569"/>
      <c r="AH12" s="569"/>
      <c r="AI12" s="569"/>
      <c r="AJ12" s="569"/>
      <c r="AK12" s="570"/>
      <c r="AL12" s="570"/>
      <c r="AM12" s="570"/>
      <c r="AN12" s="570"/>
      <c r="AO12" s="702"/>
    </row>
    <row r="13" spans="1:41" s="575" customFormat="1" ht="13.5" customHeight="1">
      <c r="A13" s="699"/>
      <c r="B13" s="699"/>
      <c r="C13" s="699"/>
      <c r="D13" s="699"/>
      <c r="E13" s="700"/>
      <c r="F13" s="700"/>
      <c r="G13" s="700"/>
      <c r="H13" s="700"/>
      <c r="I13" s="700"/>
      <c r="J13" s="700"/>
      <c r="K13" s="700"/>
      <c r="L13" s="700"/>
      <c r="M13" s="701"/>
      <c r="N13" s="591"/>
      <c r="O13" s="699"/>
      <c r="P13" s="699"/>
      <c r="Q13" s="699"/>
      <c r="R13" s="596"/>
      <c r="S13" s="706"/>
      <c r="T13" s="570"/>
      <c r="U13" s="570"/>
      <c r="V13" s="569"/>
      <c r="W13" s="570"/>
      <c r="X13" s="569"/>
      <c r="Y13" s="570"/>
      <c r="Z13" s="707"/>
      <c r="AA13" s="706"/>
      <c r="AB13" s="707"/>
      <c r="AC13" s="706"/>
      <c r="AD13" s="569"/>
      <c r="AE13" s="569"/>
      <c r="AF13" s="569"/>
      <c r="AG13" s="569"/>
      <c r="AH13" s="569"/>
      <c r="AI13" s="569"/>
      <c r="AJ13" s="569"/>
      <c r="AK13" s="570"/>
      <c r="AL13" s="570"/>
      <c r="AM13" s="570"/>
      <c r="AN13" s="570"/>
      <c r="AO13" s="702"/>
    </row>
    <row r="14" spans="1:41" s="575" customFormat="1" ht="13.5" customHeight="1">
      <c r="A14" s="699"/>
      <c r="B14" s="699"/>
      <c r="C14" s="699"/>
      <c r="D14" s="699"/>
      <c r="E14" s="700"/>
      <c r="F14" s="700"/>
      <c r="G14" s="700"/>
      <c r="H14" s="700"/>
      <c r="I14" s="700"/>
      <c r="J14" s="700"/>
      <c r="K14" s="700"/>
      <c r="L14" s="700"/>
      <c r="M14" s="701"/>
      <c r="N14" s="591"/>
      <c r="O14" s="699"/>
      <c r="P14" s="699"/>
      <c r="Q14" s="699"/>
      <c r="R14" s="596"/>
      <c r="S14" s="706"/>
      <c r="T14" s="570"/>
      <c r="U14" s="570"/>
      <c r="V14" s="569"/>
      <c r="W14" s="570"/>
      <c r="X14" s="569"/>
      <c r="Y14" s="570"/>
      <c r="Z14" s="707"/>
      <c r="AA14" s="706"/>
      <c r="AB14" s="707"/>
      <c r="AC14" s="706"/>
      <c r="AD14" s="569"/>
      <c r="AE14" s="569"/>
      <c r="AF14" s="569"/>
      <c r="AG14" s="569"/>
      <c r="AH14" s="569"/>
      <c r="AI14" s="569"/>
      <c r="AJ14" s="569"/>
      <c r="AK14" s="570"/>
      <c r="AL14" s="570"/>
      <c r="AM14" s="570"/>
      <c r="AN14" s="570"/>
      <c r="AO14" s="702"/>
    </row>
    <row r="15" spans="1:41" s="575" customFormat="1" ht="13.5" customHeight="1">
      <c r="A15" s="699"/>
      <c r="B15" s="699"/>
      <c r="C15" s="699"/>
      <c r="D15" s="699"/>
      <c r="E15" s="700"/>
      <c r="F15" s="700"/>
      <c r="G15" s="700"/>
      <c r="H15" s="700"/>
      <c r="I15" s="700"/>
      <c r="J15" s="700"/>
      <c r="K15" s="700"/>
      <c r="L15" s="700"/>
      <c r="M15" s="701"/>
      <c r="N15" s="591"/>
      <c r="O15" s="699"/>
      <c r="P15" s="699"/>
      <c r="Q15" s="699"/>
      <c r="R15" s="596"/>
      <c r="S15" s="706"/>
      <c r="T15" s="570"/>
      <c r="U15" s="570"/>
      <c r="V15" s="569"/>
      <c r="W15" s="570"/>
      <c r="X15" s="569"/>
      <c r="Y15" s="570"/>
      <c r="Z15" s="707"/>
      <c r="AA15" s="706"/>
      <c r="AB15" s="707"/>
      <c r="AC15" s="706"/>
      <c r="AD15" s="569"/>
      <c r="AE15" s="569"/>
      <c r="AF15" s="569"/>
      <c r="AG15" s="569"/>
      <c r="AH15" s="569"/>
      <c r="AI15" s="569"/>
      <c r="AJ15" s="569"/>
      <c r="AK15" s="570"/>
      <c r="AL15" s="570"/>
      <c r="AM15" s="570"/>
      <c r="AN15" s="570"/>
      <c r="AO15" s="702"/>
    </row>
    <row r="16" spans="1:41" s="575" customFormat="1" ht="13.5" customHeight="1">
      <c r="A16" s="699" t="s">
        <v>1056</v>
      </c>
      <c r="B16" s="699"/>
      <c r="C16" s="699"/>
      <c r="D16" s="699"/>
      <c r="E16" s="700"/>
      <c r="F16" s="700"/>
      <c r="G16" s="700"/>
      <c r="H16" s="700"/>
      <c r="I16" s="700"/>
      <c r="J16" s="700"/>
      <c r="K16" s="700"/>
      <c r="L16" s="700"/>
      <c r="M16" s="701"/>
      <c r="N16" s="591"/>
      <c r="O16" s="699"/>
      <c r="P16" s="699"/>
      <c r="Q16" s="699"/>
      <c r="R16" s="596"/>
      <c r="S16" s="706"/>
      <c r="T16" s="570"/>
      <c r="U16" s="570"/>
      <c r="V16" s="569"/>
      <c r="W16" s="570"/>
      <c r="X16" s="569"/>
      <c r="Y16" s="570"/>
      <c r="Z16" s="707"/>
      <c r="AA16" s="706"/>
      <c r="AB16" s="707"/>
      <c r="AC16" s="706"/>
      <c r="AD16" s="569"/>
      <c r="AE16" s="569"/>
      <c r="AF16" s="569"/>
      <c r="AG16" s="569"/>
      <c r="AH16" s="569"/>
      <c r="AI16" s="569"/>
      <c r="AJ16" s="569"/>
      <c r="AK16" s="570"/>
      <c r="AL16" s="570"/>
      <c r="AM16" s="570"/>
      <c r="AN16" s="570"/>
      <c r="AO16" s="702"/>
    </row>
    <row r="17" spans="1:41" s="575" customFormat="1" ht="13.5" customHeight="1">
      <c r="A17" s="699"/>
      <c r="B17" s="699"/>
      <c r="C17" s="699"/>
      <c r="D17" s="699"/>
      <c r="E17" s="700"/>
      <c r="F17" s="700"/>
      <c r="G17" s="700"/>
      <c r="H17" s="700"/>
      <c r="I17" s="700"/>
      <c r="J17" s="700"/>
      <c r="K17" s="700"/>
      <c r="L17" s="700"/>
      <c r="M17" s="701"/>
      <c r="N17" s="591"/>
      <c r="O17" s="699"/>
      <c r="P17" s="699"/>
      <c r="Q17" s="699"/>
      <c r="R17" s="596"/>
      <c r="S17" s="706"/>
      <c r="T17" s="570"/>
      <c r="U17" s="570"/>
      <c r="V17" s="569"/>
      <c r="W17" s="570"/>
      <c r="X17" s="569"/>
      <c r="Y17" s="570"/>
      <c r="Z17" s="707"/>
      <c r="AA17" s="706"/>
      <c r="AB17" s="707"/>
      <c r="AC17" s="706"/>
      <c r="AD17" s="569"/>
      <c r="AE17" s="569"/>
      <c r="AF17" s="569"/>
      <c r="AG17" s="569"/>
      <c r="AH17" s="569"/>
      <c r="AI17" s="569"/>
      <c r="AJ17" s="569"/>
      <c r="AK17" s="570"/>
      <c r="AL17" s="570"/>
      <c r="AM17" s="570"/>
      <c r="AN17" s="570"/>
      <c r="AO17" s="702"/>
    </row>
    <row r="18" spans="1:41" ht="13.5" customHeight="1">
      <c r="A18" s="699"/>
      <c r="B18" s="699"/>
      <c r="C18" s="699"/>
      <c r="D18" s="699"/>
      <c r="E18" s="700"/>
      <c r="F18" s="700"/>
      <c r="G18" s="700"/>
      <c r="H18" s="700"/>
      <c r="I18" s="700"/>
      <c r="J18" s="700"/>
      <c r="K18" s="700"/>
      <c r="L18" s="700"/>
      <c r="M18" s="701"/>
      <c r="N18" s="591"/>
      <c r="O18" s="699"/>
      <c r="P18" s="699"/>
      <c r="Q18" s="699"/>
      <c r="R18" s="596"/>
      <c r="S18" s="706"/>
      <c r="T18" s="570"/>
      <c r="U18" s="570"/>
      <c r="V18" s="569"/>
      <c r="W18" s="570"/>
      <c r="X18" s="569"/>
      <c r="Y18" s="570"/>
      <c r="Z18" s="707"/>
      <c r="AA18" s="706"/>
      <c r="AB18" s="707"/>
      <c r="AC18" s="706"/>
      <c r="AD18" s="569"/>
      <c r="AE18" s="569"/>
      <c r="AF18" s="569"/>
      <c r="AG18" s="569"/>
      <c r="AH18" s="569"/>
      <c r="AI18" s="569"/>
      <c r="AJ18" s="569"/>
      <c r="AK18" s="570"/>
      <c r="AL18" s="570"/>
      <c r="AM18" s="570"/>
      <c r="AN18" s="570"/>
      <c r="AO18" s="702"/>
    </row>
    <row r="19" spans="1:41">
      <c r="A19" s="699"/>
      <c r="B19" s="699"/>
      <c r="C19" s="699"/>
      <c r="D19" s="699"/>
      <c r="E19" s="700"/>
      <c r="F19" s="700"/>
      <c r="G19" s="700"/>
      <c r="H19" s="700"/>
      <c r="I19" s="700"/>
      <c r="J19" s="700"/>
      <c r="K19" s="700"/>
      <c r="L19" s="700"/>
      <c r="M19" s="701"/>
      <c r="N19" s="591"/>
      <c r="O19" s="699"/>
      <c r="P19" s="699"/>
      <c r="Q19" s="699"/>
      <c r="R19" s="596"/>
      <c r="S19" s="706"/>
      <c r="T19" s="570"/>
      <c r="U19" s="570"/>
      <c r="V19" s="569"/>
      <c r="W19" s="570"/>
      <c r="X19" s="569"/>
      <c r="Y19" s="570"/>
      <c r="Z19" s="707"/>
      <c r="AA19" s="706"/>
      <c r="AB19" s="707"/>
      <c r="AC19" s="706"/>
      <c r="AD19" s="569"/>
      <c r="AE19" s="569"/>
      <c r="AF19" s="569"/>
      <c r="AG19" s="569"/>
      <c r="AH19" s="569"/>
      <c r="AI19" s="569"/>
      <c r="AJ19" s="569"/>
      <c r="AK19" s="570"/>
      <c r="AL19" s="570"/>
      <c r="AM19" s="570"/>
      <c r="AN19" s="570"/>
      <c r="AO19" s="702"/>
    </row>
    <row r="20" spans="1:41">
      <c r="A20" s="699"/>
      <c r="B20" s="699"/>
      <c r="C20" s="699"/>
      <c r="D20" s="699"/>
      <c r="E20" s="700"/>
      <c r="F20" s="700"/>
      <c r="G20" s="700"/>
      <c r="H20" s="700"/>
      <c r="I20" s="700"/>
      <c r="J20" s="700"/>
      <c r="K20" s="700"/>
      <c r="L20" s="700"/>
      <c r="M20" s="701"/>
      <c r="N20" s="591"/>
      <c r="O20" s="699"/>
      <c r="P20" s="699"/>
      <c r="Q20" s="699"/>
      <c r="R20" s="596"/>
      <c r="S20" s="706"/>
      <c r="T20" s="570"/>
      <c r="U20" s="570"/>
      <c r="V20" s="569"/>
      <c r="W20" s="570"/>
      <c r="X20" s="569"/>
      <c r="Y20" s="570"/>
      <c r="Z20" s="707"/>
      <c r="AA20" s="706"/>
      <c r="AB20" s="707"/>
      <c r="AC20" s="706"/>
      <c r="AD20" s="569"/>
      <c r="AE20" s="569"/>
      <c r="AF20" s="569"/>
      <c r="AG20" s="569"/>
      <c r="AH20" s="569"/>
      <c r="AI20" s="569"/>
      <c r="AJ20" s="569"/>
      <c r="AK20" s="570"/>
      <c r="AL20" s="570"/>
      <c r="AM20" s="570"/>
      <c r="AN20" s="570"/>
      <c r="AO20" s="702"/>
    </row>
    <row r="21" spans="1:41">
      <c r="A21" s="699"/>
      <c r="B21" s="699"/>
      <c r="C21" s="699"/>
      <c r="D21" s="699"/>
      <c r="E21" s="700"/>
      <c r="F21" s="700"/>
      <c r="G21" s="700"/>
      <c r="H21" s="700"/>
      <c r="I21" s="700"/>
      <c r="J21" s="700"/>
      <c r="K21" s="700"/>
      <c r="L21" s="700"/>
      <c r="M21" s="701"/>
      <c r="N21" s="591"/>
      <c r="O21" s="699"/>
      <c r="P21" s="699"/>
      <c r="Q21" s="699"/>
      <c r="R21" s="596"/>
      <c r="S21" s="706"/>
      <c r="T21" s="570"/>
      <c r="U21" s="570"/>
      <c r="V21" s="569"/>
      <c r="W21" s="570"/>
      <c r="X21" s="569"/>
      <c r="Y21" s="570"/>
      <c r="Z21" s="707"/>
      <c r="AA21" s="706"/>
      <c r="AB21" s="707"/>
      <c r="AC21" s="706"/>
      <c r="AD21" s="569"/>
      <c r="AE21" s="569"/>
      <c r="AF21" s="569"/>
      <c r="AG21" s="569"/>
      <c r="AH21" s="569"/>
      <c r="AI21" s="569"/>
      <c r="AJ21" s="569"/>
      <c r="AK21" s="570"/>
      <c r="AL21" s="570"/>
      <c r="AM21" s="570"/>
      <c r="AN21" s="570"/>
      <c r="AO21" s="702"/>
    </row>
    <row r="22" spans="1:41">
      <c r="A22" s="699"/>
      <c r="B22" s="699"/>
      <c r="C22" s="699"/>
      <c r="D22" s="699"/>
      <c r="E22" s="700"/>
      <c r="F22" s="700"/>
      <c r="G22" s="700"/>
      <c r="H22" s="700"/>
      <c r="I22" s="700"/>
      <c r="J22" s="700"/>
      <c r="K22" s="700"/>
      <c r="L22" s="700"/>
      <c r="M22" s="701"/>
      <c r="N22" s="591"/>
      <c r="O22" s="699"/>
      <c r="P22" s="699"/>
      <c r="Q22" s="699"/>
      <c r="R22" s="596"/>
      <c r="S22" s="706"/>
      <c r="T22" s="570"/>
      <c r="U22" s="570"/>
      <c r="V22" s="569"/>
      <c r="W22" s="570"/>
      <c r="X22" s="569"/>
      <c r="Y22" s="570"/>
      <c r="Z22" s="707"/>
      <c r="AA22" s="706"/>
      <c r="AB22" s="707"/>
      <c r="AC22" s="706"/>
      <c r="AD22" s="569"/>
      <c r="AE22" s="569"/>
      <c r="AF22" s="569"/>
      <c r="AG22" s="569"/>
      <c r="AH22" s="569"/>
      <c r="AI22" s="569"/>
      <c r="AJ22" s="569"/>
      <c r="AK22" s="570"/>
      <c r="AL22" s="570"/>
      <c r="AM22" s="570"/>
      <c r="AN22" s="570"/>
      <c r="AO22" s="702"/>
    </row>
    <row r="23" spans="1:41">
      <c r="A23" s="699"/>
      <c r="B23" s="699"/>
      <c r="C23" s="699"/>
      <c r="D23" s="699"/>
      <c r="E23" s="700"/>
      <c r="F23" s="700"/>
      <c r="G23" s="700"/>
      <c r="H23" s="700"/>
      <c r="I23" s="700"/>
      <c r="J23" s="700"/>
      <c r="K23" s="700"/>
      <c r="L23" s="700"/>
      <c r="M23" s="701"/>
      <c r="N23" s="591"/>
      <c r="O23" s="699"/>
      <c r="P23" s="699"/>
      <c r="Q23" s="699"/>
      <c r="R23" s="596"/>
      <c r="S23" s="706"/>
      <c r="T23" s="570"/>
      <c r="U23" s="570"/>
      <c r="V23" s="569"/>
      <c r="W23" s="570"/>
      <c r="X23" s="569"/>
      <c r="Y23" s="570"/>
      <c r="Z23" s="707"/>
      <c r="AA23" s="706"/>
      <c r="AB23" s="707"/>
      <c r="AC23" s="706"/>
      <c r="AD23" s="569"/>
      <c r="AE23" s="569"/>
      <c r="AF23" s="569"/>
      <c r="AG23" s="569"/>
      <c r="AH23" s="569"/>
      <c r="AI23" s="569"/>
      <c r="AJ23" s="569"/>
      <c r="AK23" s="570"/>
      <c r="AL23" s="570"/>
      <c r="AM23" s="570"/>
      <c r="AN23" s="570"/>
      <c r="AO23" s="702"/>
    </row>
    <row r="24" spans="1:41">
      <c r="A24" s="699"/>
      <c r="B24" s="699"/>
      <c r="C24" s="699"/>
      <c r="D24" s="699"/>
      <c r="E24" s="700"/>
      <c r="F24" s="700"/>
      <c r="G24" s="700"/>
      <c r="H24" s="700"/>
      <c r="I24" s="700"/>
      <c r="J24" s="700"/>
      <c r="K24" s="700"/>
      <c r="L24" s="700"/>
      <c r="M24" s="701"/>
      <c r="N24" s="591"/>
      <c r="O24" s="699"/>
      <c r="P24" s="699"/>
      <c r="Q24" s="699"/>
      <c r="R24" s="596"/>
      <c r="S24" s="706"/>
      <c r="T24" s="570"/>
      <c r="U24" s="570"/>
      <c r="V24" s="569"/>
      <c r="W24" s="570"/>
      <c r="X24" s="569"/>
      <c r="Y24" s="570"/>
      <c r="Z24" s="707"/>
      <c r="AA24" s="706"/>
      <c r="AB24" s="707"/>
      <c r="AC24" s="706"/>
      <c r="AD24" s="569"/>
      <c r="AE24" s="569"/>
      <c r="AF24" s="569"/>
      <c r="AG24" s="569"/>
      <c r="AH24" s="569"/>
      <c r="AI24" s="569"/>
      <c r="AJ24" s="569"/>
      <c r="AK24" s="570"/>
      <c r="AL24" s="570"/>
      <c r="AM24" s="570"/>
      <c r="AN24" s="570"/>
      <c r="AO24" s="702"/>
    </row>
    <row r="25" spans="1:41">
      <c r="A25" s="699"/>
      <c r="B25" s="699"/>
      <c r="C25" s="699"/>
      <c r="D25" s="699"/>
      <c r="E25" s="700"/>
      <c r="F25" s="700"/>
      <c r="G25" s="700"/>
      <c r="H25" s="700"/>
      <c r="I25" s="700"/>
      <c r="J25" s="700"/>
      <c r="K25" s="700"/>
      <c r="L25" s="700"/>
      <c r="M25" s="701"/>
      <c r="N25" s="591"/>
      <c r="O25" s="699"/>
      <c r="P25" s="699"/>
      <c r="Q25" s="699"/>
      <c r="R25" s="596"/>
      <c r="S25" s="706"/>
      <c r="T25" s="570"/>
      <c r="U25" s="570"/>
      <c r="V25" s="569"/>
      <c r="W25" s="570"/>
      <c r="X25" s="569"/>
      <c r="Y25" s="570"/>
      <c r="Z25" s="707"/>
      <c r="AA25" s="706"/>
      <c r="AB25" s="707"/>
      <c r="AC25" s="706"/>
      <c r="AD25" s="569"/>
      <c r="AE25" s="569"/>
      <c r="AF25" s="569"/>
      <c r="AG25" s="569"/>
      <c r="AH25" s="569"/>
      <c r="AI25" s="569"/>
      <c r="AJ25" s="569"/>
      <c r="AK25" s="570"/>
      <c r="AL25" s="570"/>
      <c r="AM25" s="570"/>
      <c r="AN25" s="570"/>
      <c r="AO25" s="702"/>
    </row>
    <row r="26" spans="1:41">
      <c r="A26" s="699"/>
      <c r="B26" s="699"/>
      <c r="C26" s="699"/>
      <c r="D26" s="699"/>
      <c r="E26" s="700"/>
      <c r="F26" s="700"/>
      <c r="G26" s="700"/>
      <c r="H26" s="700"/>
      <c r="I26" s="700"/>
      <c r="J26" s="700"/>
      <c r="K26" s="700"/>
      <c r="L26" s="700"/>
      <c r="M26" s="701"/>
      <c r="N26" s="591"/>
      <c r="O26" s="699"/>
      <c r="P26" s="699"/>
      <c r="Q26" s="699"/>
      <c r="R26" s="596"/>
      <c r="S26" s="706"/>
      <c r="T26" s="570"/>
      <c r="U26" s="570"/>
      <c r="V26" s="569"/>
      <c r="W26" s="570"/>
      <c r="X26" s="569"/>
      <c r="Y26" s="570"/>
      <c r="Z26" s="707"/>
      <c r="AA26" s="706"/>
      <c r="AB26" s="707"/>
      <c r="AC26" s="706"/>
      <c r="AD26" s="569"/>
      <c r="AE26" s="569"/>
      <c r="AF26" s="569"/>
      <c r="AG26" s="569"/>
      <c r="AH26" s="569"/>
      <c r="AI26" s="569"/>
      <c r="AJ26" s="569"/>
      <c r="AK26" s="570"/>
      <c r="AL26" s="570"/>
      <c r="AM26" s="570"/>
      <c r="AN26" s="570"/>
      <c r="AO26" s="702"/>
    </row>
    <row r="27" spans="1:41">
      <c r="A27" s="699"/>
      <c r="B27" s="699"/>
      <c r="C27" s="699"/>
      <c r="D27" s="699"/>
      <c r="E27" s="700"/>
      <c r="F27" s="700"/>
      <c r="G27" s="700"/>
      <c r="H27" s="700"/>
      <c r="I27" s="700"/>
      <c r="J27" s="700"/>
      <c r="K27" s="700"/>
      <c r="L27" s="700"/>
      <c r="M27" s="701"/>
      <c r="N27" s="591"/>
      <c r="O27" s="699"/>
      <c r="P27" s="699"/>
      <c r="Q27" s="699"/>
      <c r="R27" s="596"/>
      <c r="S27" s="706"/>
      <c r="T27" s="570"/>
      <c r="U27" s="570"/>
      <c r="V27" s="569"/>
      <c r="W27" s="570"/>
      <c r="X27" s="569"/>
      <c r="Y27" s="570"/>
      <c r="Z27" s="707"/>
      <c r="AA27" s="706"/>
      <c r="AB27" s="707"/>
      <c r="AC27" s="706"/>
      <c r="AD27" s="569"/>
      <c r="AE27" s="569"/>
      <c r="AF27" s="569"/>
      <c r="AG27" s="569"/>
      <c r="AH27" s="569"/>
      <c r="AI27" s="569"/>
      <c r="AJ27" s="569"/>
      <c r="AK27" s="570"/>
      <c r="AL27" s="570"/>
      <c r="AM27" s="570"/>
      <c r="AN27" s="570"/>
      <c r="AO27" s="702"/>
    </row>
    <row r="28" spans="1:41">
      <c r="A28" s="699"/>
      <c r="B28" s="699"/>
      <c r="C28" s="699"/>
      <c r="D28" s="699"/>
      <c r="E28" s="700"/>
      <c r="F28" s="700"/>
      <c r="G28" s="700"/>
      <c r="H28" s="700"/>
      <c r="I28" s="700"/>
      <c r="J28" s="700"/>
      <c r="K28" s="700"/>
      <c r="L28" s="700"/>
      <c r="M28" s="701"/>
      <c r="N28" s="591"/>
      <c r="O28" s="699"/>
      <c r="P28" s="699"/>
      <c r="Q28" s="699"/>
      <c r="R28" s="596"/>
      <c r="S28" s="706"/>
      <c r="T28" s="570"/>
      <c r="U28" s="570"/>
      <c r="V28" s="569"/>
      <c r="W28" s="570"/>
      <c r="X28" s="569"/>
      <c r="Y28" s="570"/>
      <c r="Z28" s="707"/>
      <c r="AA28" s="706"/>
      <c r="AB28" s="707"/>
      <c r="AC28" s="706"/>
      <c r="AD28" s="569"/>
      <c r="AE28" s="569"/>
      <c r="AF28" s="569"/>
      <c r="AG28" s="569"/>
      <c r="AH28" s="569"/>
      <c r="AI28" s="569"/>
      <c r="AJ28" s="569"/>
      <c r="AK28" s="570"/>
      <c r="AL28" s="570"/>
      <c r="AM28" s="570"/>
      <c r="AN28" s="570"/>
      <c r="AO28" s="702"/>
    </row>
    <row r="29" spans="1:41">
      <c r="A29" s="699"/>
      <c r="B29" s="699"/>
      <c r="C29" s="699"/>
      <c r="D29" s="699"/>
      <c r="E29" s="700"/>
      <c r="F29" s="700"/>
      <c r="G29" s="700"/>
      <c r="H29" s="700"/>
      <c r="I29" s="700"/>
      <c r="J29" s="700"/>
      <c r="K29" s="700"/>
      <c r="L29" s="700"/>
      <c r="M29" s="701"/>
      <c r="N29" s="591"/>
      <c r="O29" s="699"/>
      <c r="P29" s="699"/>
      <c r="Q29" s="699"/>
      <c r="R29" s="596"/>
      <c r="S29" s="706"/>
      <c r="T29" s="570"/>
      <c r="U29" s="570"/>
      <c r="V29" s="569"/>
      <c r="W29" s="570"/>
      <c r="X29" s="569"/>
      <c r="Y29" s="570"/>
      <c r="Z29" s="707"/>
      <c r="AA29" s="706"/>
      <c r="AB29" s="707"/>
      <c r="AC29" s="706"/>
      <c r="AD29" s="569"/>
      <c r="AE29" s="569"/>
      <c r="AF29" s="569"/>
      <c r="AG29" s="569"/>
      <c r="AH29" s="569"/>
      <c r="AI29" s="569"/>
      <c r="AJ29" s="569"/>
      <c r="AK29" s="570"/>
      <c r="AL29" s="570"/>
      <c r="AM29" s="570"/>
      <c r="AN29" s="570"/>
      <c r="AO29" s="702"/>
    </row>
    <row r="30" spans="1:41">
      <c r="A30" s="699"/>
      <c r="B30" s="699"/>
      <c r="C30" s="699"/>
      <c r="D30" s="699"/>
      <c r="E30" s="700"/>
      <c r="F30" s="700"/>
      <c r="G30" s="700"/>
      <c r="H30" s="700"/>
      <c r="I30" s="700"/>
      <c r="J30" s="700"/>
      <c r="K30" s="700"/>
      <c r="L30" s="700"/>
      <c r="M30" s="701"/>
      <c r="N30" s="591"/>
      <c r="O30" s="699"/>
      <c r="P30" s="699"/>
      <c r="Q30" s="699"/>
      <c r="R30" s="596"/>
      <c r="S30" s="706"/>
      <c r="T30" s="570"/>
      <c r="U30" s="570"/>
      <c r="V30" s="569"/>
      <c r="W30" s="570"/>
      <c r="X30" s="569"/>
      <c r="Y30" s="570"/>
      <c r="Z30" s="707"/>
      <c r="AA30" s="706"/>
      <c r="AB30" s="707"/>
      <c r="AC30" s="706"/>
      <c r="AD30" s="569"/>
      <c r="AE30" s="569"/>
      <c r="AF30" s="569"/>
      <c r="AG30" s="569"/>
      <c r="AH30" s="569"/>
      <c r="AI30" s="569"/>
      <c r="AJ30" s="569"/>
      <c r="AK30" s="570"/>
      <c r="AL30" s="570"/>
      <c r="AM30" s="570"/>
      <c r="AN30" s="570"/>
      <c r="AO30" s="702"/>
    </row>
    <row r="31" spans="1:41">
      <c r="A31" s="699"/>
      <c r="B31" s="699"/>
      <c r="C31" s="699"/>
      <c r="D31" s="699"/>
      <c r="E31" s="700"/>
      <c r="F31" s="700"/>
      <c r="G31" s="700"/>
      <c r="H31" s="700"/>
      <c r="I31" s="700"/>
      <c r="J31" s="700"/>
      <c r="K31" s="700"/>
      <c r="L31" s="700"/>
      <c r="M31" s="701"/>
      <c r="N31" s="591"/>
      <c r="O31" s="699"/>
      <c r="P31" s="699"/>
      <c r="Q31" s="699"/>
      <c r="R31" s="596"/>
      <c r="S31" s="706"/>
      <c r="T31" s="570"/>
      <c r="U31" s="570"/>
      <c r="V31" s="569"/>
      <c r="W31" s="570"/>
      <c r="X31" s="569"/>
      <c r="Y31" s="570"/>
      <c r="Z31" s="707"/>
      <c r="AA31" s="706"/>
      <c r="AB31" s="707"/>
      <c r="AC31" s="706"/>
      <c r="AD31" s="569"/>
      <c r="AE31" s="569"/>
      <c r="AF31" s="569"/>
      <c r="AG31" s="569"/>
      <c r="AH31" s="569"/>
      <c r="AI31" s="569"/>
      <c r="AJ31" s="569"/>
      <c r="AK31" s="570"/>
      <c r="AL31" s="570"/>
      <c r="AM31" s="570"/>
      <c r="AN31" s="570"/>
      <c r="AO31" s="702"/>
    </row>
    <row r="32" spans="1:41">
      <c r="A32" s="699"/>
      <c r="B32" s="699"/>
      <c r="C32" s="699"/>
      <c r="D32" s="699"/>
      <c r="E32" s="700"/>
      <c r="F32" s="700"/>
      <c r="G32" s="700"/>
      <c r="H32" s="700"/>
      <c r="I32" s="700"/>
      <c r="J32" s="700"/>
      <c r="K32" s="700"/>
      <c r="L32" s="700"/>
      <c r="M32" s="701"/>
      <c r="N32" s="591"/>
      <c r="O32" s="699"/>
      <c r="P32" s="699"/>
      <c r="Q32" s="699"/>
      <c r="R32" s="596"/>
      <c r="S32" s="706"/>
      <c r="T32" s="570"/>
      <c r="U32" s="570"/>
      <c r="V32" s="569"/>
      <c r="W32" s="570"/>
      <c r="X32" s="569"/>
      <c r="Y32" s="570"/>
      <c r="Z32" s="707"/>
      <c r="AA32" s="706"/>
      <c r="AB32" s="707"/>
      <c r="AC32" s="706"/>
      <c r="AD32" s="569"/>
      <c r="AE32" s="569"/>
      <c r="AF32" s="569"/>
      <c r="AG32" s="569"/>
      <c r="AH32" s="569"/>
      <c r="AI32" s="569"/>
      <c r="AJ32" s="569"/>
      <c r="AK32" s="570"/>
      <c r="AL32" s="570"/>
      <c r="AM32" s="570"/>
      <c r="AN32" s="570"/>
      <c r="AO32" s="702"/>
    </row>
    <row r="33" spans="1:41">
      <c r="A33" s="699"/>
      <c r="B33" s="699"/>
      <c r="C33" s="699"/>
      <c r="D33" s="699"/>
      <c r="E33" s="700"/>
      <c r="F33" s="700"/>
      <c r="G33" s="700"/>
      <c r="H33" s="700"/>
      <c r="I33" s="700"/>
      <c r="J33" s="700"/>
      <c r="K33" s="700"/>
      <c r="L33" s="700"/>
      <c r="M33" s="701"/>
      <c r="N33" s="591"/>
      <c r="O33" s="699"/>
      <c r="P33" s="699"/>
      <c r="Q33" s="699"/>
      <c r="R33" s="596"/>
      <c r="S33" s="706"/>
      <c r="T33" s="570"/>
      <c r="U33" s="570"/>
      <c r="V33" s="569"/>
      <c r="W33" s="570"/>
      <c r="X33" s="569"/>
      <c r="Y33" s="570"/>
      <c r="Z33" s="707"/>
      <c r="AA33" s="706"/>
      <c r="AB33" s="707"/>
      <c r="AC33" s="706"/>
      <c r="AD33" s="569"/>
      <c r="AE33" s="569"/>
      <c r="AF33" s="569"/>
      <c r="AG33" s="569"/>
      <c r="AH33" s="569"/>
      <c r="AI33" s="569"/>
      <c r="AJ33" s="569"/>
      <c r="AK33" s="570"/>
      <c r="AL33" s="570"/>
      <c r="AM33" s="570"/>
      <c r="AN33" s="570"/>
      <c r="AO33" s="702"/>
    </row>
    <row r="34" spans="1:41">
      <c r="A34" s="699"/>
      <c r="B34" s="699"/>
      <c r="C34" s="699"/>
      <c r="D34" s="699"/>
      <c r="E34" s="700"/>
      <c r="F34" s="700"/>
      <c r="G34" s="700"/>
      <c r="H34" s="700"/>
      <c r="I34" s="700"/>
      <c r="J34" s="700"/>
      <c r="K34" s="700"/>
      <c r="L34" s="700"/>
      <c r="M34" s="701"/>
      <c r="N34" s="591"/>
      <c r="O34" s="699"/>
      <c r="P34" s="699"/>
      <c r="Q34" s="699"/>
      <c r="R34" s="596"/>
      <c r="S34" s="706"/>
      <c r="T34" s="570"/>
      <c r="U34" s="570"/>
      <c r="V34" s="569"/>
      <c r="W34" s="570"/>
      <c r="X34" s="569"/>
      <c r="Y34" s="570"/>
      <c r="Z34" s="707"/>
      <c r="AA34" s="706"/>
      <c r="AB34" s="707"/>
      <c r="AC34" s="706"/>
      <c r="AD34" s="569"/>
      <c r="AE34" s="569"/>
      <c r="AF34" s="569"/>
      <c r="AG34" s="569"/>
      <c r="AH34" s="569"/>
      <c r="AI34" s="569"/>
      <c r="AJ34" s="569"/>
      <c r="AK34" s="570"/>
      <c r="AL34" s="570"/>
      <c r="AM34" s="570"/>
      <c r="AN34" s="570"/>
      <c r="AO34" s="702"/>
    </row>
    <row r="35" spans="1:41">
      <c r="A35" s="699"/>
      <c r="B35" s="699"/>
      <c r="C35" s="699"/>
      <c r="D35" s="699"/>
      <c r="E35" s="700"/>
      <c r="F35" s="700"/>
      <c r="G35" s="700"/>
      <c r="H35" s="700"/>
      <c r="I35" s="700"/>
      <c r="J35" s="700"/>
      <c r="K35" s="700"/>
      <c r="L35" s="700"/>
      <c r="M35" s="701"/>
      <c r="N35" s="591"/>
      <c r="O35" s="699"/>
      <c r="P35" s="699"/>
      <c r="Q35" s="699"/>
      <c r="R35" s="596"/>
      <c r="S35" s="706"/>
      <c r="T35" s="570"/>
      <c r="U35" s="570"/>
      <c r="V35" s="569"/>
      <c r="W35" s="570"/>
      <c r="X35" s="569"/>
      <c r="Y35" s="570"/>
      <c r="Z35" s="707"/>
      <c r="AA35" s="706"/>
      <c r="AB35" s="707"/>
      <c r="AC35" s="706"/>
      <c r="AD35" s="569"/>
      <c r="AE35" s="569"/>
      <c r="AF35" s="569"/>
      <c r="AG35" s="569"/>
      <c r="AH35" s="569"/>
      <c r="AI35" s="569"/>
      <c r="AJ35" s="569"/>
      <c r="AK35" s="570"/>
      <c r="AL35" s="570"/>
      <c r="AM35" s="570"/>
      <c r="AN35" s="570"/>
      <c r="AO35" s="702"/>
    </row>
    <row r="36" spans="1:41">
      <c r="A36" s="699"/>
      <c r="B36" s="699"/>
      <c r="C36" s="699"/>
      <c r="D36" s="699"/>
      <c r="E36" s="700"/>
      <c r="F36" s="700"/>
      <c r="G36" s="700"/>
      <c r="H36" s="700"/>
      <c r="I36" s="700"/>
      <c r="J36" s="700"/>
      <c r="K36" s="700"/>
      <c r="L36" s="700"/>
      <c r="M36" s="701"/>
      <c r="N36" s="591"/>
      <c r="O36" s="699"/>
      <c r="P36" s="699"/>
      <c r="Q36" s="699"/>
      <c r="R36" s="596"/>
      <c r="S36" s="706"/>
      <c r="T36" s="570"/>
      <c r="U36" s="570"/>
      <c r="V36" s="569"/>
      <c r="W36" s="570"/>
      <c r="X36" s="569"/>
      <c r="Y36" s="570"/>
      <c r="Z36" s="707"/>
      <c r="AA36" s="706"/>
      <c r="AB36" s="707"/>
      <c r="AC36" s="706"/>
      <c r="AD36" s="569"/>
      <c r="AE36" s="569"/>
      <c r="AF36" s="569"/>
      <c r="AG36" s="569"/>
      <c r="AH36" s="569"/>
      <c r="AI36" s="569"/>
      <c r="AJ36" s="569"/>
      <c r="AK36" s="570"/>
      <c r="AL36" s="570"/>
      <c r="AM36" s="570"/>
      <c r="AN36" s="570"/>
      <c r="AO36" s="702"/>
    </row>
    <row r="37" spans="1:41">
      <c r="A37" s="699"/>
      <c r="B37" s="699"/>
      <c r="C37" s="699"/>
      <c r="D37" s="699"/>
      <c r="E37" s="700"/>
      <c r="F37" s="700"/>
      <c r="G37" s="700"/>
      <c r="H37" s="700"/>
      <c r="I37" s="700"/>
      <c r="J37" s="700"/>
      <c r="K37" s="700"/>
      <c r="L37" s="700"/>
      <c r="M37" s="701"/>
      <c r="N37" s="591"/>
      <c r="O37" s="699"/>
      <c r="P37" s="699"/>
      <c r="Q37" s="699"/>
      <c r="R37" s="596"/>
      <c r="S37" s="706"/>
      <c r="T37" s="570"/>
      <c r="U37" s="570"/>
      <c r="V37" s="569"/>
      <c r="W37" s="570"/>
      <c r="X37" s="569"/>
      <c r="Y37" s="570"/>
      <c r="Z37" s="707"/>
      <c r="AA37" s="706"/>
      <c r="AB37" s="707"/>
      <c r="AC37" s="706"/>
      <c r="AD37" s="569"/>
      <c r="AE37" s="569"/>
      <c r="AF37" s="569"/>
      <c r="AG37" s="569"/>
      <c r="AH37" s="569"/>
      <c r="AI37" s="569"/>
      <c r="AJ37" s="569"/>
      <c r="AK37" s="570"/>
      <c r="AL37" s="570"/>
      <c r="AM37" s="570"/>
      <c r="AN37" s="570"/>
      <c r="AO37" s="702"/>
    </row>
    <row r="38" spans="1:41">
      <c r="A38" s="699"/>
      <c r="B38" s="699"/>
      <c r="C38" s="699"/>
      <c r="D38" s="699"/>
      <c r="E38" s="700"/>
      <c r="F38" s="700"/>
      <c r="G38" s="700"/>
      <c r="H38" s="700"/>
      <c r="I38" s="700"/>
      <c r="J38" s="700"/>
      <c r="K38" s="700"/>
      <c r="L38" s="700"/>
      <c r="M38" s="701"/>
      <c r="N38" s="591"/>
      <c r="O38" s="699"/>
      <c r="P38" s="699"/>
      <c r="Q38" s="699"/>
      <c r="R38" s="596"/>
      <c r="S38" s="706"/>
      <c r="T38" s="570"/>
      <c r="U38" s="570"/>
      <c r="V38" s="569"/>
      <c r="W38" s="570"/>
      <c r="X38" s="569"/>
      <c r="Y38" s="570"/>
      <c r="Z38" s="707"/>
      <c r="AA38" s="706"/>
      <c r="AB38" s="707"/>
      <c r="AC38" s="706"/>
      <c r="AD38" s="569"/>
      <c r="AE38" s="569"/>
      <c r="AF38" s="569"/>
      <c r="AG38" s="569"/>
      <c r="AH38" s="569"/>
      <c r="AI38" s="569"/>
      <c r="AJ38" s="569"/>
      <c r="AK38" s="570"/>
      <c r="AL38" s="570"/>
      <c r="AM38" s="570"/>
      <c r="AN38" s="570"/>
      <c r="AO38" s="702"/>
    </row>
    <row r="39" spans="1:41">
      <c r="A39" s="699"/>
      <c r="B39" s="699"/>
      <c r="C39" s="699"/>
      <c r="D39" s="699"/>
      <c r="E39" s="700"/>
      <c r="F39" s="700"/>
      <c r="G39" s="700"/>
      <c r="H39" s="700"/>
      <c r="I39" s="700"/>
      <c r="J39" s="700"/>
      <c r="K39" s="700"/>
      <c r="L39" s="700"/>
      <c r="M39" s="701"/>
      <c r="N39" s="591"/>
      <c r="O39" s="699"/>
      <c r="P39" s="699"/>
      <c r="Q39" s="699"/>
      <c r="R39" s="596"/>
      <c r="S39" s="706"/>
      <c r="T39" s="570"/>
      <c r="U39" s="570"/>
      <c r="V39" s="569"/>
      <c r="W39" s="570"/>
      <c r="X39" s="569"/>
      <c r="Y39" s="570"/>
      <c r="Z39" s="707"/>
      <c r="AA39" s="706"/>
      <c r="AB39" s="707"/>
      <c r="AC39" s="706"/>
      <c r="AD39" s="569"/>
      <c r="AE39" s="569"/>
      <c r="AF39" s="569"/>
      <c r="AG39" s="569"/>
      <c r="AH39" s="569"/>
      <c r="AI39" s="569"/>
      <c r="AJ39" s="569"/>
      <c r="AK39" s="570"/>
      <c r="AL39" s="570"/>
      <c r="AM39" s="570"/>
      <c r="AN39" s="570"/>
      <c r="AO39" s="702"/>
    </row>
    <row r="40" spans="1:41">
      <c r="A40" s="699"/>
      <c r="B40" s="699"/>
      <c r="C40" s="699"/>
      <c r="D40" s="699"/>
      <c r="E40" s="700"/>
      <c r="F40" s="700"/>
      <c r="G40" s="700"/>
      <c r="H40" s="700"/>
      <c r="I40" s="700"/>
      <c r="J40" s="700"/>
      <c r="K40" s="700"/>
      <c r="L40" s="700"/>
      <c r="M40" s="701"/>
      <c r="N40" s="591"/>
      <c r="O40" s="699"/>
      <c r="P40" s="699"/>
      <c r="Q40" s="699"/>
      <c r="R40" s="596"/>
      <c r="S40" s="706"/>
      <c r="T40" s="570"/>
      <c r="U40" s="570"/>
      <c r="V40" s="569"/>
      <c r="W40" s="570"/>
      <c r="X40" s="569"/>
      <c r="Y40" s="570"/>
      <c r="Z40" s="707"/>
      <c r="AA40" s="706"/>
      <c r="AB40" s="707"/>
      <c r="AC40" s="706"/>
      <c r="AD40" s="569"/>
      <c r="AE40" s="569"/>
      <c r="AF40" s="569"/>
      <c r="AG40" s="569"/>
      <c r="AH40" s="569"/>
      <c r="AI40" s="569"/>
      <c r="AJ40" s="569"/>
      <c r="AK40" s="570"/>
      <c r="AL40" s="570"/>
      <c r="AM40" s="570"/>
      <c r="AN40" s="570"/>
      <c r="AO40" s="702"/>
    </row>
    <row r="41" spans="1:41">
      <c r="A41" s="699"/>
      <c r="B41" s="699"/>
      <c r="C41" s="699"/>
      <c r="D41" s="699"/>
      <c r="E41" s="700"/>
      <c r="F41" s="700"/>
      <c r="G41" s="700"/>
      <c r="H41" s="700"/>
      <c r="I41" s="700"/>
      <c r="J41" s="700"/>
      <c r="K41" s="700"/>
      <c r="L41" s="700"/>
      <c r="M41" s="701"/>
      <c r="N41" s="591"/>
      <c r="O41" s="699"/>
      <c r="P41" s="699"/>
      <c r="Q41" s="699"/>
      <c r="R41" s="596"/>
      <c r="S41" s="706"/>
      <c r="T41" s="570"/>
      <c r="U41" s="570"/>
      <c r="V41" s="569"/>
      <c r="W41" s="570"/>
      <c r="X41" s="569"/>
      <c r="Y41" s="570"/>
      <c r="Z41" s="707"/>
      <c r="AA41" s="706"/>
      <c r="AB41" s="707"/>
      <c r="AC41" s="706"/>
      <c r="AD41" s="569"/>
      <c r="AE41" s="569"/>
      <c r="AF41" s="569"/>
      <c r="AG41" s="569"/>
      <c r="AH41" s="569"/>
      <c r="AI41" s="569"/>
      <c r="AJ41" s="569"/>
      <c r="AK41" s="570"/>
      <c r="AL41" s="570"/>
      <c r="AM41" s="570"/>
      <c r="AN41" s="570"/>
      <c r="AO41" s="702"/>
    </row>
    <row r="42" spans="1:41">
      <c r="A42" s="699"/>
      <c r="B42" s="699"/>
      <c r="C42" s="699"/>
      <c r="D42" s="699"/>
      <c r="E42" s="700"/>
      <c r="F42" s="700"/>
      <c r="G42" s="700"/>
      <c r="H42" s="700"/>
      <c r="I42" s="700"/>
      <c r="J42" s="700"/>
      <c r="K42" s="700"/>
      <c r="L42" s="700"/>
      <c r="M42" s="701"/>
      <c r="N42" s="591"/>
      <c r="O42" s="699"/>
      <c r="P42" s="699"/>
      <c r="Q42" s="699"/>
      <c r="R42" s="596"/>
      <c r="S42" s="706"/>
      <c r="T42" s="570"/>
      <c r="U42" s="570"/>
      <c r="V42" s="569"/>
      <c r="W42" s="570"/>
      <c r="X42" s="569"/>
      <c r="Y42" s="570"/>
      <c r="Z42" s="707"/>
      <c r="AA42" s="706"/>
      <c r="AB42" s="707"/>
      <c r="AC42" s="706"/>
      <c r="AD42" s="569"/>
      <c r="AE42" s="569"/>
      <c r="AF42" s="569"/>
      <c r="AG42" s="569"/>
      <c r="AH42" s="569"/>
      <c r="AI42" s="569"/>
      <c r="AJ42" s="569"/>
      <c r="AK42" s="570"/>
      <c r="AL42" s="570"/>
      <c r="AM42" s="570"/>
      <c r="AN42" s="570"/>
      <c r="AO42" s="702"/>
    </row>
    <row r="43" spans="1:41">
      <c r="A43" s="699"/>
      <c r="B43" s="699"/>
      <c r="C43" s="699"/>
      <c r="D43" s="699"/>
      <c r="E43" s="700"/>
      <c r="F43" s="700"/>
      <c r="G43" s="700"/>
      <c r="H43" s="700"/>
      <c r="I43" s="700"/>
      <c r="J43" s="700"/>
      <c r="K43" s="700"/>
      <c r="L43" s="700"/>
      <c r="M43" s="701"/>
      <c r="N43" s="591"/>
      <c r="O43" s="699"/>
      <c r="P43" s="699"/>
      <c r="Q43" s="699"/>
      <c r="R43" s="596"/>
      <c r="S43" s="706"/>
      <c r="T43" s="570"/>
      <c r="U43" s="570"/>
      <c r="V43" s="569"/>
      <c r="W43" s="570"/>
      <c r="X43" s="569"/>
      <c r="Y43" s="570"/>
      <c r="Z43" s="707"/>
      <c r="AA43" s="706"/>
      <c r="AB43" s="707"/>
      <c r="AC43" s="706"/>
      <c r="AD43" s="569"/>
      <c r="AE43" s="569"/>
      <c r="AF43" s="569"/>
      <c r="AG43" s="569"/>
      <c r="AH43" s="569"/>
      <c r="AI43" s="569"/>
      <c r="AJ43" s="569"/>
      <c r="AK43" s="570"/>
      <c r="AL43" s="570"/>
      <c r="AM43" s="570"/>
      <c r="AN43" s="570"/>
      <c r="AO43" s="702"/>
    </row>
    <row r="44" spans="1:41">
      <c r="A44" s="699"/>
      <c r="B44" s="699"/>
      <c r="C44" s="699"/>
      <c r="D44" s="699"/>
      <c r="E44" s="700"/>
      <c r="F44" s="700"/>
      <c r="G44" s="700"/>
      <c r="H44" s="700"/>
      <c r="I44" s="700"/>
      <c r="J44" s="700"/>
      <c r="K44" s="700"/>
      <c r="L44" s="700"/>
      <c r="M44" s="701"/>
      <c r="N44" s="591"/>
      <c r="O44" s="699"/>
      <c r="P44" s="699"/>
      <c r="Q44" s="699"/>
      <c r="R44" s="596"/>
      <c r="S44" s="706"/>
      <c r="T44" s="570"/>
      <c r="U44" s="570"/>
      <c r="V44" s="569"/>
      <c r="W44" s="570"/>
      <c r="X44" s="569"/>
      <c r="Y44" s="570"/>
      <c r="Z44" s="707"/>
      <c r="AA44" s="706"/>
      <c r="AB44" s="707"/>
      <c r="AC44" s="706"/>
      <c r="AD44" s="569"/>
      <c r="AE44" s="569"/>
      <c r="AF44" s="569"/>
      <c r="AG44" s="569"/>
      <c r="AH44" s="569"/>
      <c r="AI44" s="569"/>
      <c r="AJ44" s="569"/>
      <c r="AK44" s="570"/>
      <c r="AL44" s="570"/>
      <c r="AM44" s="570"/>
      <c r="AN44" s="570"/>
      <c r="AO44" s="702"/>
    </row>
    <row r="45" spans="1:41">
      <c r="A45" s="699"/>
      <c r="B45" s="699"/>
      <c r="C45" s="699"/>
      <c r="D45" s="699"/>
      <c r="E45" s="700"/>
      <c r="F45" s="700"/>
      <c r="G45" s="700"/>
      <c r="H45" s="700"/>
      <c r="I45" s="700"/>
      <c r="J45" s="700"/>
      <c r="K45" s="700"/>
      <c r="L45" s="700"/>
      <c r="M45" s="701"/>
      <c r="N45" s="591"/>
      <c r="O45" s="699"/>
      <c r="P45" s="699"/>
      <c r="Q45" s="699"/>
      <c r="R45" s="596"/>
      <c r="S45" s="706"/>
      <c r="T45" s="570"/>
      <c r="U45" s="570"/>
      <c r="V45" s="569"/>
      <c r="W45" s="570"/>
      <c r="X45" s="569"/>
      <c r="Y45" s="570"/>
      <c r="Z45" s="707"/>
      <c r="AA45" s="706"/>
      <c r="AB45" s="707"/>
      <c r="AC45" s="706"/>
      <c r="AD45" s="569"/>
      <c r="AE45" s="569"/>
      <c r="AF45" s="569"/>
      <c r="AG45" s="569"/>
      <c r="AH45" s="569"/>
      <c r="AI45" s="569"/>
      <c r="AJ45" s="569"/>
      <c r="AK45" s="570"/>
      <c r="AL45" s="570"/>
      <c r="AM45" s="570"/>
      <c r="AN45" s="570"/>
      <c r="AO45" s="702"/>
    </row>
    <row r="46" spans="1:41">
      <c r="A46" s="699"/>
      <c r="B46" s="699"/>
      <c r="C46" s="699"/>
      <c r="D46" s="699"/>
      <c r="E46" s="700"/>
      <c r="F46" s="700"/>
      <c r="G46" s="700"/>
      <c r="H46" s="700"/>
      <c r="I46" s="700"/>
      <c r="J46" s="700"/>
      <c r="K46" s="700"/>
      <c r="L46" s="700"/>
      <c r="M46" s="701"/>
      <c r="N46" s="591"/>
      <c r="O46" s="699"/>
      <c r="P46" s="699"/>
      <c r="Q46" s="699"/>
      <c r="R46" s="596"/>
      <c r="S46" s="706"/>
      <c r="T46" s="570"/>
      <c r="U46" s="570"/>
      <c r="V46" s="569"/>
      <c r="W46" s="570"/>
      <c r="X46" s="569"/>
      <c r="Y46" s="570"/>
      <c r="Z46" s="707"/>
      <c r="AA46" s="706"/>
      <c r="AB46" s="707"/>
      <c r="AC46" s="706"/>
      <c r="AD46" s="569"/>
      <c r="AE46" s="569"/>
      <c r="AF46" s="569"/>
      <c r="AG46" s="569"/>
      <c r="AH46" s="569"/>
      <c r="AI46" s="569"/>
      <c r="AJ46" s="569"/>
      <c r="AK46" s="570"/>
      <c r="AL46" s="570"/>
      <c r="AM46" s="570"/>
      <c r="AN46" s="570"/>
      <c r="AO46" s="702"/>
    </row>
    <row r="47" spans="1:41">
      <c r="A47" s="699"/>
      <c r="B47" s="699"/>
      <c r="C47" s="699"/>
      <c r="D47" s="699"/>
      <c r="E47" s="700"/>
      <c r="F47" s="700"/>
      <c r="G47" s="700"/>
      <c r="H47" s="700"/>
      <c r="I47" s="700"/>
      <c r="J47" s="700"/>
      <c r="K47" s="700"/>
      <c r="L47" s="700"/>
      <c r="M47" s="701"/>
      <c r="N47" s="591"/>
      <c r="O47" s="699"/>
      <c r="P47" s="699"/>
      <c r="Q47" s="699"/>
      <c r="R47" s="596"/>
      <c r="S47" s="706"/>
      <c r="T47" s="570"/>
      <c r="U47" s="570"/>
      <c r="V47" s="569"/>
      <c r="W47" s="570"/>
      <c r="X47" s="569"/>
      <c r="Y47" s="570"/>
      <c r="Z47" s="707"/>
      <c r="AA47" s="706"/>
      <c r="AB47" s="707"/>
      <c r="AC47" s="706"/>
      <c r="AD47" s="569"/>
      <c r="AE47" s="569"/>
      <c r="AF47" s="569"/>
      <c r="AG47" s="569"/>
      <c r="AH47" s="569"/>
      <c r="AI47" s="569"/>
      <c r="AJ47" s="569"/>
      <c r="AK47" s="570"/>
      <c r="AL47" s="570"/>
      <c r="AM47" s="570"/>
      <c r="AN47" s="570"/>
      <c r="AO47" s="702"/>
    </row>
    <row r="48" spans="1:41">
      <c r="A48" s="699"/>
      <c r="B48" s="699"/>
      <c r="C48" s="699"/>
      <c r="D48" s="699"/>
      <c r="E48" s="700"/>
      <c r="F48" s="700"/>
      <c r="G48" s="700"/>
      <c r="H48" s="700"/>
      <c r="I48" s="700"/>
      <c r="J48" s="700"/>
      <c r="K48" s="700"/>
      <c r="L48" s="700"/>
      <c r="M48" s="701"/>
      <c r="N48" s="591"/>
      <c r="O48" s="699"/>
      <c r="P48" s="699"/>
      <c r="Q48" s="699"/>
      <c r="R48" s="596"/>
      <c r="S48" s="706"/>
      <c r="T48" s="570"/>
      <c r="U48" s="570"/>
      <c r="V48" s="569"/>
      <c r="W48" s="570"/>
      <c r="X48" s="569"/>
      <c r="Y48" s="570"/>
      <c r="Z48" s="707"/>
      <c r="AA48" s="706"/>
      <c r="AB48" s="707"/>
      <c r="AC48" s="706"/>
      <c r="AD48" s="569"/>
      <c r="AE48" s="569"/>
      <c r="AF48" s="569"/>
      <c r="AG48" s="569"/>
      <c r="AH48" s="569"/>
      <c r="AI48" s="569"/>
      <c r="AJ48" s="569"/>
      <c r="AK48" s="570"/>
      <c r="AL48" s="570"/>
      <c r="AM48" s="570"/>
      <c r="AN48" s="570"/>
      <c r="AO48" s="702"/>
    </row>
    <row r="49" spans="1:41">
      <c r="A49" s="699"/>
      <c r="B49" s="699"/>
      <c r="C49" s="699"/>
      <c r="D49" s="699"/>
      <c r="E49" s="700"/>
      <c r="F49" s="700"/>
      <c r="G49" s="700"/>
      <c r="H49" s="700"/>
      <c r="I49" s="700"/>
      <c r="J49" s="700"/>
      <c r="K49" s="700"/>
      <c r="L49" s="700"/>
      <c r="M49" s="701"/>
      <c r="N49" s="591"/>
      <c r="O49" s="699"/>
      <c r="P49" s="699"/>
      <c r="Q49" s="699"/>
      <c r="R49" s="596"/>
      <c r="S49" s="706"/>
      <c r="T49" s="570"/>
      <c r="U49" s="570"/>
      <c r="V49" s="569"/>
      <c r="W49" s="570"/>
      <c r="X49" s="569"/>
      <c r="Y49" s="570"/>
      <c r="Z49" s="707"/>
      <c r="AA49" s="706"/>
      <c r="AB49" s="707"/>
      <c r="AC49" s="706"/>
      <c r="AD49" s="569"/>
      <c r="AE49" s="569"/>
      <c r="AF49" s="569"/>
      <c r="AG49" s="569"/>
      <c r="AH49" s="569"/>
      <c r="AI49" s="569"/>
      <c r="AJ49" s="569"/>
      <c r="AK49" s="570"/>
      <c r="AL49" s="570"/>
      <c r="AM49" s="570"/>
      <c r="AN49" s="570"/>
      <c r="AO49" s="702"/>
    </row>
    <row r="50" spans="1:41">
      <c r="A50" s="699"/>
      <c r="B50" s="699"/>
      <c r="C50" s="699"/>
      <c r="D50" s="699"/>
      <c r="E50" s="700"/>
      <c r="F50" s="700"/>
      <c r="G50" s="700"/>
      <c r="H50" s="700"/>
      <c r="I50" s="700"/>
      <c r="J50" s="700"/>
      <c r="K50" s="700"/>
      <c r="L50" s="700"/>
      <c r="M50" s="701"/>
      <c r="N50" s="591"/>
      <c r="O50" s="699"/>
      <c r="P50" s="699"/>
      <c r="Q50" s="699"/>
      <c r="R50" s="596"/>
      <c r="S50" s="706"/>
      <c r="T50" s="570"/>
      <c r="U50" s="570"/>
      <c r="V50" s="569"/>
      <c r="W50" s="570"/>
      <c r="X50" s="569"/>
      <c r="Y50" s="570"/>
      <c r="Z50" s="707"/>
      <c r="AA50" s="706"/>
      <c r="AB50" s="707"/>
      <c r="AC50" s="706"/>
      <c r="AD50" s="569"/>
      <c r="AE50" s="569"/>
      <c r="AF50" s="569"/>
      <c r="AG50" s="569"/>
      <c r="AH50" s="569"/>
      <c r="AI50" s="569"/>
      <c r="AJ50" s="569"/>
      <c r="AK50" s="570"/>
      <c r="AL50" s="570"/>
      <c r="AM50" s="570"/>
      <c r="AN50" s="570"/>
      <c r="AO50" s="702"/>
    </row>
    <row r="51" spans="1:41">
      <c r="A51" s="699"/>
      <c r="B51" s="699"/>
      <c r="C51" s="699"/>
      <c r="D51" s="699"/>
      <c r="E51" s="700"/>
      <c r="F51" s="700"/>
      <c r="G51" s="700"/>
      <c r="H51" s="700"/>
      <c r="I51" s="700"/>
      <c r="J51" s="700"/>
      <c r="K51" s="700"/>
      <c r="L51" s="700"/>
      <c r="M51" s="701"/>
      <c r="N51" s="591"/>
      <c r="O51" s="699"/>
      <c r="P51" s="699"/>
      <c r="Q51" s="699"/>
      <c r="R51" s="596"/>
      <c r="S51" s="706"/>
      <c r="T51" s="570"/>
      <c r="U51" s="570"/>
      <c r="V51" s="569"/>
      <c r="W51" s="570"/>
      <c r="X51" s="569"/>
      <c r="Y51" s="570"/>
      <c r="Z51" s="707"/>
      <c r="AA51" s="706"/>
      <c r="AB51" s="707"/>
      <c r="AC51" s="706"/>
      <c r="AD51" s="569"/>
      <c r="AE51" s="569"/>
      <c r="AF51" s="569"/>
      <c r="AG51" s="569"/>
      <c r="AH51" s="569"/>
      <c r="AI51" s="569"/>
      <c r="AJ51" s="569"/>
      <c r="AK51" s="570"/>
      <c r="AL51" s="570"/>
      <c r="AM51" s="570"/>
      <c r="AN51" s="570"/>
      <c r="AO51" s="702"/>
    </row>
    <row r="52" spans="1:41">
      <c r="A52" s="699"/>
      <c r="B52" s="699"/>
      <c r="C52" s="699"/>
      <c r="D52" s="699"/>
      <c r="E52" s="700"/>
      <c r="F52" s="700"/>
      <c r="G52" s="700"/>
      <c r="H52" s="700"/>
      <c r="I52" s="700"/>
      <c r="J52" s="700"/>
      <c r="K52" s="700"/>
      <c r="L52" s="700"/>
      <c r="M52" s="701"/>
      <c r="N52" s="591"/>
      <c r="O52" s="699"/>
      <c r="P52" s="699"/>
      <c r="Q52" s="699"/>
      <c r="R52" s="596"/>
      <c r="S52" s="706"/>
      <c r="T52" s="570"/>
      <c r="U52" s="570"/>
      <c r="V52" s="569"/>
      <c r="W52" s="570"/>
      <c r="X52" s="569"/>
      <c r="Y52" s="570"/>
      <c r="Z52" s="707"/>
      <c r="AA52" s="706"/>
      <c r="AB52" s="707"/>
      <c r="AC52" s="706"/>
      <c r="AD52" s="569"/>
      <c r="AE52" s="569"/>
      <c r="AF52" s="569"/>
      <c r="AG52" s="569"/>
      <c r="AH52" s="569"/>
      <c r="AI52" s="569"/>
      <c r="AJ52" s="569"/>
      <c r="AK52" s="570"/>
      <c r="AL52" s="570"/>
      <c r="AM52" s="570"/>
      <c r="AN52" s="570"/>
      <c r="AO52" s="702"/>
    </row>
    <row r="53" spans="1:41">
      <c r="A53" s="699"/>
      <c r="B53" s="699"/>
      <c r="C53" s="699"/>
      <c r="D53" s="699"/>
      <c r="E53" s="700"/>
      <c r="F53" s="700"/>
      <c r="G53" s="700"/>
      <c r="H53" s="700"/>
      <c r="I53" s="700"/>
      <c r="J53" s="700"/>
      <c r="K53" s="700"/>
      <c r="L53" s="700"/>
      <c r="M53" s="701"/>
      <c r="N53" s="591"/>
      <c r="O53" s="699"/>
      <c r="P53" s="699"/>
      <c r="Q53" s="699"/>
      <c r="R53" s="596"/>
      <c r="S53" s="706"/>
      <c r="T53" s="570"/>
      <c r="U53" s="570"/>
      <c r="V53" s="569"/>
      <c r="W53" s="570"/>
      <c r="X53" s="569"/>
      <c r="Y53" s="570"/>
      <c r="Z53" s="707"/>
      <c r="AA53" s="706"/>
      <c r="AB53" s="707"/>
      <c r="AC53" s="706"/>
      <c r="AD53" s="569"/>
      <c r="AE53" s="569"/>
      <c r="AF53" s="569"/>
      <c r="AG53" s="569"/>
      <c r="AH53" s="569"/>
      <c r="AI53" s="569"/>
      <c r="AJ53" s="569"/>
      <c r="AK53" s="570"/>
      <c r="AL53" s="570"/>
      <c r="AM53" s="570"/>
      <c r="AN53" s="570"/>
      <c r="AO53" s="702"/>
    </row>
    <row r="54" spans="1:41">
      <c r="A54" s="699"/>
      <c r="B54" s="699"/>
      <c r="C54" s="699"/>
      <c r="D54" s="699"/>
      <c r="E54" s="700"/>
      <c r="F54" s="700"/>
      <c r="G54" s="700"/>
      <c r="H54" s="700"/>
      <c r="I54" s="700"/>
      <c r="J54" s="700"/>
      <c r="K54" s="700"/>
      <c r="L54" s="700"/>
      <c r="M54" s="701"/>
      <c r="N54" s="591"/>
      <c r="O54" s="699"/>
      <c r="P54" s="699"/>
      <c r="Q54" s="699"/>
      <c r="R54" s="596"/>
      <c r="S54" s="706"/>
      <c r="T54" s="570"/>
      <c r="U54" s="570"/>
      <c r="V54" s="569"/>
      <c r="W54" s="570"/>
      <c r="X54" s="569"/>
      <c r="Y54" s="570"/>
      <c r="Z54" s="707"/>
      <c r="AA54" s="706"/>
      <c r="AB54" s="707"/>
      <c r="AC54" s="706"/>
      <c r="AD54" s="569"/>
      <c r="AE54" s="569"/>
      <c r="AF54" s="569"/>
      <c r="AG54" s="569"/>
      <c r="AH54" s="569"/>
      <c r="AI54" s="569"/>
      <c r="AJ54" s="569"/>
      <c r="AK54" s="570"/>
      <c r="AL54" s="570"/>
      <c r="AM54" s="570"/>
      <c r="AN54" s="570"/>
      <c r="AO54" s="702"/>
    </row>
    <row r="55" spans="1:41">
      <c r="A55" s="699"/>
      <c r="B55" s="699"/>
      <c r="C55" s="699"/>
      <c r="D55" s="699"/>
      <c r="E55" s="700"/>
      <c r="F55" s="700"/>
      <c r="G55" s="700"/>
      <c r="H55" s="700"/>
      <c r="I55" s="700"/>
      <c r="J55" s="700"/>
      <c r="K55" s="700"/>
      <c r="L55" s="700"/>
      <c r="M55" s="701"/>
      <c r="N55" s="591"/>
      <c r="O55" s="699"/>
      <c r="P55" s="699"/>
      <c r="Q55" s="699"/>
      <c r="R55" s="596"/>
      <c r="S55" s="706"/>
      <c r="T55" s="570"/>
      <c r="U55" s="570"/>
      <c r="V55" s="569"/>
      <c r="W55" s="570"/>
      <c r="X55" s="569"/>
      <c r="Y55" s="570"/>
      <c r="Z55" s="707"/>
      <c r="AA55" s="706"/>
      <c r="AB55" s="707"/>
      <c r="AC55" s="706"/>
      <c r="AD55" s="569"/>
      <c r="AE55" s="569"/>
      <c r="AF55" s="569"/>
      <c r="AG55" s="569"/>
      <c r="AH55" s="569"/>
      <c r="AI55" s="569"/>
      <c r="AJ55" s="569"/>
      <c r="AK55" s="570"/>
      <c r="AL55" s="570"/>
      <c r="AM55" s="570"/>
      <c r="AN55" s="570"/>
      <c r="AO55" s="702"/>
    </row>
    <row r="56" spans="1:41">
      <c r="A56" s="699"/>
      <c r="B56" s="699"/>
      <c r="C56" s="699"/>
      <c r="D56" s="699"/>
      <c r="E56" s="700"/>
      <c r="F56" s="700"/>
      <c r="G56" s="700"/>
      <c r="H56" s="700"/>
      <c r="I56" s="700"/>
      <c r="J56" s="700"/>
      <c r="K56" s="700"/>
      <c r="L56" s="700"/>
      <c r="M56" s="701"/>
      <c r="N56" s="591"/>
      <c r="O56" s="699"/>
      <c r="P56" s="699"/>
      <c r="Q56" s="699"/>
      <c r="R56" s="596"/>
      <c r="S56" s="706"/>
      <c r="T56" s="570"/>
      <c r="U56" s="570"/>
      <c r="V56" s="569"/>
      <c r="W56" s="570"/>
      <c r="X56" s="569"/>
      <c r="Y56" s="570"/>
      <c r="Z56" s="707"/>
      <c r="AA56" s="706"/>
      <c r="AB56" s="707"/>
      <c r="AC56" s="706"/>
      <c r="AD56" s="569"/>
      <c r="AE56" s="569"/>
      <c r="AF56" s="569"/>
      <c r="AG56" s="569"/>
      <c r="AH56" s="569"/>
      <c r="AI56" s="569"/>
      <c r="AJ56" s="569"/>
      <c r="AK56" s="570"/>
      <c r="AL56" s="570"/>
      <c r="AM56" s="570"/>
      <c r="AN56" s="570"/>
      <c r="AO56" s="702"/>
    </row>
    <row r="57" spans="1:41">
      <c r="A57" s="699"/>
      <c r="B57" s="699"/>
      <c r="C57" s="699"/>
      <c r="D57" s="699"/>
      <c r="E57" s="700"/>
      <c r="F57" s="700"/>
      <c r="G57" s="700"/>
      <c r="H57" s="700"/>
      <c r="I57" s="700"/>
      <c r="J57" s="700"/>
      <c r="K57" s="700"/>
      <c r="L57" s="700"/>
      <c r="M57" s="701"/>
      <c r="N57" s="591"/>
      <c r="O57" s="699"/>
      <c r="P57" s="699"/>
      <c r="Q57" s="699"/>
      <c r="R57" s="596"/>
      <c r="S57" s="706"/>
      <c r="T57" s="570"/>
      <c r="U57" s="570"/>
      <c r="V57" s="569"/>
      <c r="W57" s="570"/>
      <c r="X57" s="569"/>
      <c r="Y57" s="570"/>
      <c r="Z57" s="707"/>
      <c r="AA57" s="706"/>
      <c r="AB57" s="707"/>
      <c r="AC57" s="706"/>
      <c r="AD57" s="569"/>
      <c r="AE57" s="569"/>
      <c r="AF57" s="569"/>
      <c r="AG57" s="569"/>
      <c r="AH57" s="569"/>
      <c r="AI57" s="569"/>
      <c r="AJ57" s="569"/>
      <c r="AK57" s="570"/>
      <c r="AL57" s="570"/>
      <c r="AM57" s="570"/>
      <c r="AN57" s="570"/>
      <c r="AO57" s="702"/>
    </row>
    <row r="58" spans="1:41">
      <c r="A58" s="699"/>
      <c r="B58" s="699"/>
      <c r="C58" s="699"/>
      <c r="D58" s="699"/>
      <c r="E58" s="700"/>
      <c r="F58" s="700"/>
      <c r="G58" s="700"/>
      <c r="H58" s="700"/>
      <c r="I58" s="700"/>
      <c r="J58" s="700"/>
      <c r="K58" s="700"/>
      <c r="L58" s="700"/>
      <c r="M58" s="701"/>
      <c r="N58" s="591"/>
      <c r="O58" s="699"/>
      <c r="P58" s="699"/>
      <c r="Q58" s="699"/>
      <c r="R58" s="596"/>
      <c r="S58" s="706"/>
      <c r="T58" s="570"/>
      <c r="U58" s="570"/>
      <c r="V58" s="569"/>
      <c r="W58" s="570"/>
      <c r="X58" s="569"/>
      <c r="Y58" s="570"/>
      <c r="Z58" s="707"/>
      <c r="AA58" s="706"/>
      <c r="AB58" s="707"/>
      <c r="AC58" s="706"/>
      <c r="AD58" s="569"/>
      <c r="AE58" s="569"/>
      <c r="AF58" s="569"/>
      <c r="AG58" s="569"/>
      <c r="AH58" s="569"/>
      <c r="AI58" s="569"/>
      <c r="AJ58" s="569"/>
      <c r="AK58" s="570"/>
      <c r="AL58" s="570"/>
      <c r="AM58" s="570"/>
      <c r="AN58" s="570"/>
      <c r="AO58" s="702"/>
    </row>
    <row r="59" spans="1:41">
      <c r="A59" s="699"/>
      <c r="B59" s="699"/>
      <c r="C59" s="699"/>
      <c r="D59" s="699"/>
      <c r="E59" s="700"/>
      <c r="F59" s="700"/>
      <c r="G59" s="700"/>
      <c r="H59" s="700"/>
      <c r="I59" s="700"/>
      <c r="J59" s="700"/>
      <c r="K59" s="700"/>
      <c r="L59" s="700"/>
      <c r="M59" s="701"/>
      <c r="N59" s="591"/>
      <c r="O59" s="699"/>
      <c r="P59" s="699"/>
      <c r="Q59" s="699"/>
      <c r="R59" s="596"/>
      <c r="S59" s="706"/>
      <c r="T59" s="570"/>
      <c r="U59" s="570"/>
      <c r="V59" s="569"/>
      <c r="W59" s="570"/>
      <c r="X59" s="569"/>
      <c r="Y59" s="570"/>
      <c r="Z59" s="707"/>
      <c r="AA59" s="706"/>
      <c r="AB59" s="707"/>
      <c r="AC59" s="706"/>
      <c r="AD59" s="569"/>
      <c r="AE59" s="569"/>
      <c r="AF59" s="569"/>
      <c r="AG59" s="569"/>
      <c r="AH59" s="569"/>
      <c r="AI59" s="569"/>
      <c r="AJ59" s="569"/>
      <c r="AK59" s="570"/>
      <c r="AL59" s="570"/>
      <c r="AM59" s="570"/>
      <c r="AN59" s="570"/>
      <c r="AO59" s="702"/>
    </row>
    <row r="60" spans="1:41">
      <c r="A60" s="699"/>
      <c r="B60" s="699"/>
      <c r="C60" s="699"/>
      <c r="D60" s="699"/>
      <c r="E60" s="700"/>
      <c r="F60" s="700"/>
      <c r="G60" s="700"/>
      <c r="H60" s="700"/>
      <c r="I60" s="700"/>
      <c r="J60" s="700"/>
      <c r="K60" s="700"/>
      <c r="L60" s="700"/>
      <c r="M60" s="701"/>
      <c r="N60" s="591"/>
      <c r="O60" s="699"/>
      <c r="P60" s="699"/>
      <c r="Q60" s="699"/>
      <c r="R60" s="596"/>
      <c r="S60" s="706"/>
      <c r="T60" s="570"/>
      <c r="U60" s="570"/>
      <c r="V60" s="569"/>
      <c r="W60" s="570"/>
      <c r="X60" s="569"/>
      <c r="Y60" s="570"/>
      <c r="Z60" s="707"/>
      <c r="AA60" s="706"/>
      <c r="AB60" s="707"/>
      <c r="AC60" s="706"/>
      <c r="AD60" s="569"/>
      <c r="AE60" s="569"/>
      <c r="AF60" s="569"/>
      <c r="AG60" s="569"/>
      <c r="AH60" s="569"/>
      <c r="AI60" s="569"/>
      <c r="AJ60" s="569"/>
      <c r="AK60" s="570"/>
      <c r="AL60" s="570"/>
      <c r="AM60" s="570"/>
      <c r="AN60" s="570"/>
      <c r="AO60" s="702"/>
    </row>
    <row r="61" spans="1:41">
      <c r="A61" s="699"/>
      <c r="B61" s="699"/>
      <c r="C61" s="699"/>
      <c r="D61" s="699"/>
      <c r="E61" s="700"/>
      <c r="F61" s="700"/>
      <c r="G61" s="700"/>
      <c r="H61" s="700"/>
      <c r="I61" s="700"/>
      <c r="J61" s="700"/>
      <c r="K61" s="700"/>
      <c r="L61" s="700"/>
      <c r="M61" s="701"/>
      <c r="N61" s="591"/>
      <c r="O61" s="699"/>
      <c r="P61" s="699"/>
      <c r="Q61" s="699"/>
      <c r="R61" s="596"/>
      <c r="S61" s="706"/>
      <c r="T61" s="570"/>
      <c r="U61" s="570"/>
      <c r="V61" s="569"/>
      <c r="W61" s="570"/>
      <c r="X61" s="569"/>
      <c r="Y61" s="570"/>
      <c r="Z61" s="707"/>
      <c r="AA61" s="706"/>
      <c r="AB61" s="707"/>
      <c r="AC61" s="706"/>
      <c r="AD61" s="569"/>
      <c r="AE61" s="569"/>
      <c r="AF61" s="569"/>
      <c r="AG61" s="569"/>
      <c r="AH61" s="569"/>
      <c r="AI61" s="569"/>
      <c r="AJ61" s="569"/>
      <c r="AK61" s="570"/>
      <c r="AL61" s="570"/>
      <c r="AM61" s="570"/>
      <c r="AN61" s="570"/>
      <c r="AO61" s="702"/>
    </row>
    <row r="62" spans="1:41">
      <c r="A62" s="699"/>
      <c r="B62" s="699"/>
      <c r="C62" s="699"/>
      <c r="D62" s="699"/>
      <c r="E62" s="700"/>
      <c r="F62" s="700"/>
      <c r="G62" s="700"/>
      <c r="H62" s="700"/>
      <c r="I62" s="700"/>
      <c r="J62" s="700"/>
      <c r="K62" s="700"/>
      <c r="L62" s="700"/>
      <c r="M62" s="701"/>
      <c r="N62" s="591"/>
      <c r="O62" s="699"/>
      <c r="P62" s="699"/>
      <c r="Q62" s="699"/>
      <c r="R62" s="596"/>
      <c r="S62" s="706"/>
      <c r="T62" s="570"/>
      <c r="U62" s="570"/>
      <c r="V62" s="569"/>
      <c r="W62" s="570"/>
      <c r="X62" s="569"/>
      <c r="Y62" s="570"/>
      <c r="Z62" s="707"/>
      <c r="AA62" s="706"/>
      <c r="AB62" s="707"/>
      <c r="AC62" s="706"/>
      <c r="AD62" s="569"/>
      <c r="AE62" s="569"/>
      <c r="AF62" s="569"/>
      <c r="AG62" s="569"/>
      <c r="AH62" s="569"/>
      <c r="AI62" s="569"/>
      <c r="AJ62" s="569"/>
      <c r="AK62" s="570"/>
      <c r="AL62" s="570"/>
      <c r="AM62" s="570"/>
      <c r="AN62" s="570"/>
      <c r="AO62" s="702"/>
    </row>
    <row r="63" spans="1:41">
      <c r="A63" s="699"/>
      <c r="B63" s="699"/>
      <c r="C63" s="699"/>
      <c r="D63" s="699"/>
      <c r="E63" s="700"/>
      <c r="F63" s="700"/>
      <c r="G63" s="700"/>
      <c r="H63" s="700"/>
      <c r="I63" s="700"/>
      <c r="J63" s="700"/>
      <c r="K63" s="700"/>
      <c r="L63" s="700"/>
      <c r="M63" s="701"/>
      <c r="N63" s="591"/>
      <c r="O63" s="699"/>
      <c r="P63" s="699"/>
      <c r="Q63" s="699"/>
      <c r="R63" s="596"/>
      <c r="S63" s="706"/>
      <c r="T63" s="570"/>
      <c r="U63" s="570"/>
      <c r="V63" s="569"/>
      <c r="W63" s="570"/>
      <c r="X63" s="569"/>
      <c r="Y63" s="570"/>
      <c r="Z63" s="707"/>
      <c r="AA63" s="706"/>
      <c r="AB63" s="707"/>
      <c r="AC63" s="706"/>
      <c r="AD63" s="569"/>
      <c r="AE63" s="569"/>
      <c r="AF63" s="569"/>
      <c r="AG63" s="569"/>
      <c r="AH63" s="569"/>
      <c r="AI63" s="569"/>
      <c r="AJ63" s="569"/>
      <c r="AK63" s="570"/>
      <c r="AL63" s="570"/>
      <c r="AM63" s="570"/>
      <c r="AN63" s="570"/>
      <c r="AO63" s="702"/>
    </row>
    <row r="64" spans="1:41">
      <c r="A64" s="699"/>
      <c r="B64" s="699"/>
      <c r="C64" s="699"/>
      <c r="D64" s="699"/>
      <c r="E64" s="700"/>
      <c r="F64" s="700"/>
      <c r="G64" s="700"/>
      <c r="H64" s="700"/>
      <c r="I64" s="700"/>
      <c r="J64" s="700"/>
      <c r="K64" s="700"/>
      <c r="L64" s="700"/>
      <c r="M64" s="701"/>
      <c r="N64" s="591"/>
      <c r="O64" s="699"/>
      <c r="P64" s="699"/>
      <c r="Q64" s="699"/>
      <c r="R64" s="596"/>
      <c r="S64" s="706"/>
      <c r="T64" s="570"/>
      <c r="U64" s="570"/>
      <c r="V64" s="569"/>
      <c r="W64" s="570"/>
      <c r="X64" s="569"/>
      <c r="Y64" s="570"/>
      <c r="Z64" s="707"/>
      <c r="AA64" s="706"/>
      <c r="AB64" s="707"/>
      <c r="AC64" s="706"/>
      <c r="AD64" s="569"/>
      <c r="AE64" s="569"/>
      <c r="AF64" s="569"/>
      <c r="AG64" s="569"/>
      <c r="AH64" s="569"/>
      <c r="AI64" s="569"/>
      <c r="AJ64" s="569"/>
      <c r="AK64" s="570"/>
      <c r="AL64" s="570"/>
      <c r="AM64" s="570"/>
      <c r="AN64" s="570"/>
      <c r="AO64" s="702"/>
    </row>
    <row r="65" spans="1:41">
      <c r="A65" s="699"/>
      <c r="B65" s="699"/>
      <c r="C65" s="699"/>
      <c r="D65" s="699"/>
      <c r="E65" s="700"/>
      <c r="F65" s="700"/>
      <c r="G65" s="700"/>
      <c r="H65" s="700"/>
      <c r="I65" s="700"/>
      <c r="J65" s="700"/>
      <c r="K65" s="700"/>
      <c r="L65" s="700"/>
      <c r="M65" s="701"/>
      <c r="N65" s="591"/>
      <c r="O65" s="699"/>
      <c r="P65" s="699"/>
      <c r="Q65" s="699"/>
      <c r="R65" s="596"/>
      <c r="S65" s="706"/>
      <c r="T65" s="570"/>
      <c r="U65" s="570"/>
      <c r="V65" s="569"/>
      <c r="W65" s="570"/>
      <c r="X65" s="569"/>
      <c r="Y65" s="570"/>
      <c r="Z65" s="707"/>
      <c r="AA65" s="706"/>
      <c r="AB65" s="707"/>
      <c r="AC65" s="706"/>
      <c r="AD65" s="569"/>
      <c r="AE65" s="569"/>
      <c r="AF65" s="569"/>
      <c r="AG65" s="569"/>
      <c r="AH65" s="569"/>
      <c r="AI65" s="569"/>
      <c r="AJ65" s="569"/>
      <c r="AK65" s="570"/>
      <c r="AL65" s="570"/>
      <c r="AM65" s="570"/>
      <c r="AN65" s="570"/>
      <c r="AO65" s="702"/>
    </row>
    <row r="66" spans="1:41">
      <c r="A66" s="699"/>
      <c r="B66" s="699"/>
      <c r="C66" s="699"/>
      <c r="D66" s="699"/>
      <c r="E66" s="700"/>
      <c r="F66" s="700"/>
      <c r="G66" s="700"/>
      <c r="H66" s="700"/>
      <c r="I66" s="700"/>
      <c r="J66" s="700"/>
      <c r="K66" s="700"/>
      <c r="L66" s="700"/>
      <c r="M66" s="701"/>
      <c r="N66" s="591"/>
      <c r="O66" s="699"/>
      <c r="P66" s="699"/>
      <c r="Q66" s="699"/>
      <c r="R66" s="596"/>
      <c r="S66" s="706"/>
      <c r="T66" s="570"/>
      <c r="U66" s="570"/>
      <c r="V66" s="569"/>
      <c r="W66" s="570"/>
      <c r="X66" s="569"/>
      <c r="Y66" s="570"/>
      <c r="Z66" s="707"/>
      <c r="AA66" s="706"/>
      <c r="AB66" s="707"/>
      <c r="AC66" s="706"/>
      <c r="AD66" s="569"/>
      <c r="AE66" s="569"/>
      <c r="AF66" s="569"/>
      <c r="AG66" s="569"/>
      <c r="AH66" s="569"/>
      <c r="AI66" s="569"/>
      <c r="AJ66" s="569"/>
      <c r="AK66" s="570"/>
      <c r="AL66" s="570"/>
      <c r="AM66" s="570"/>
      <c r="AN66" s="570"/>
      <c r="AO66" s="702"/>
    </row>
    <row r="67" spans="1:41">
      <c r="A67" s="699"/>
      <c r="B67" s="699"/>
      <c r="C67" s="699"/>
      <c r="D67" s="699"/>
      <c r="E67" s="700"/>
      <c r="F67" s="700"/>
      <c r="G67" s="700"/>
      <c r="H67" s="700"/>
      <c r="I67" s="700"/>
      <c r="J67" s="700"/>
      <c r="K67" s="700"/>
      <c r="L67" s="700"/>
      <c r="M67" s="701"/>
      <c r="N67" s="591"/>
      <c r="O67" s="699"/>
      <c r="P67" s="699"/>
      <c r="Q67" s="699"/>
      <c r="R67" s="596"/>
      <c r="S67" s="706"/>
      <c r="T67" s="570"/>
      <c r="U67" s="570"/>
      <c r="V67" s="569"/>
      <c r="W67" s="570"/>
      <c r="X67" s="569"/>
      <c r="Y67" s="570"/>
      <c r="Z67" s="707"/>
      <c r="AA67" s="706"/>
      <c r="AB67" s="707"/>
      <c r="AC67" s="706"/>
      <c r="AD67" s="569"/>
      <c r="AE67" s="569"/>
      <c r="AF67" s="569"/>
      <c r="AG67" s="569"/>
      <c r="AH67" s="569"/>
      <c r="AI67" s="569"/>
      <c r="AJ67" s="569"/>
      <c r="AK67" s="570"/>
      <c r="AL67" s="570"/>
      <c r="AM67" s="570"/>
      <c r="AN67" s="570"/>
      <c r="AO67" s="702"/>
    </row>
    <row r="68" spans="1:41">
      <c r="A68" s="699"/>
      <c r="B68" s="699"/>
      <c r="C68" s="699"/>
      <c r="D68" s="699"/>
      <c r="E68" s="700"/>
      <c r="F68" s="700"/>
      <c r="G68" s="700"/>
      <c r="H68" s="700"/>
      <c r="I68" s="700"/>
      <c r="J68" s="700"/>
      <c r="K68" s="700"/>
      <c r="L68" s="700"/>
      <c r="M68" s="701"/>
      <c r="N68" s="591"/>
      <c r="O68" s="699"/>
      <c r="P68" s="699"/>
      <c r="Q68" s="699"/>
      <c r="R68" s="596"/>
      <c r="S68" s="706"/>
      <c r="T68" s="570"/>
      <c r="U68" s="570"/>
      <c r="V68" s="569"/>
      <c r="W68" s="570"/>
      <c r="X68" s="569"/>
      <c r="Y68" s="570"/>
      <c r="Z68" s="707"/>
      <c r="AA68" s="706"/>
      <c r="AB68" s="707"/>
      <c r="AC68" s="706"/>
      <c r="AD68" s="569"/>
      <c r="AE68" s="569"/>
      <c r="AF68" s="569"/>
      <c r="AG68" s="569"/>
      <c r="AH68" s="569"/>
      <c r="AI68" s="569"/>
      <c r="AJ68" s="569"/>
      <c r="AK68" s="570"/>
      <c r="AL68" s="570"/>
      <c r="AM68" s="570"/>
      <c r="AN68" s="570"/>
      <c r="AO68" s="702"/>
    </row>
    <row r="69" spans="1:41">
      <c r="A69" s="699"/>
      <c r="B69" s="699"/>
      <c r="C69" s="699"/>
      <c r="D69" s="699"/>
      <c r="E69" s="700"/>
      <c r="F69" s="700"/>
      <c r="G69" s="700"/>
      <c r="H69" s="700"/>
      <c r="I69" s="700"/>
      <c r="J69" s="700"/>
      <c r="K69" s="700"/>
      <c r="L69" s="700"/>
      <c r="M69" s="701"/>
      <c r="N69" s="591"/>
      <c r="O69" s="699"/>
      <c r="P69" s="699"/>
      <c r="Q69" s="699"/>
      <c r="R69" s="596"/>
      <c r="S69" s="706"/>
      <c r="T69" s="570"/>
      <c r="U69" s="570"/>
      <c r="V69" s="569"/>
      <c r="W69" s="570"/>
      <c r="X69" s="569"/>
      <c r="Y69" s="570"/>
      <c r="Z69" s="707"/>
      <c r="AA69" s="706"/>
      <c r="AB69" s="707"/>
      <c r="AC69" s="706"/>
      <c r="AD69" s="569"/>
      <c r="AE69" s="569"/>
      <c r="AF69" s="569"/>
      <c r="AG69" s="569"/>
      <c r="AH69" s="569"/>
      <c r="AI69" s="569"/>
      <c r="AJ69" s="569"/>
      <c r="AK69" s="570"/>
      <c r="AL69" s="570"/>
      <c r="AM69" s="570"/>
      <c r="AN69" s="570"/>
      <c r="AO69" s="702"/>
    </row>
    <row r="70" spans="1:41">
      <c r="A70" s="699"/>
      <c r="B70" s="699"/>
      <c r="C70" s="699"/>
      <c r="D70" s="699"/>
      <c r="E70" s="700"/>
      <c r="F70" s="700"/>
      <c r="G70" s="700"/>
      <c r="H70" s="700"/>
      <c r="I70" s="700"/>
      <c r="J70" s="700"/>
      <c r="K70" s="700"/>
      <c r="L70" s="700"/>
      <c r="M70" s="701"/>
      <c r="N70" s="591"/>
      <c r="O70" s="699"/>
      <c r="P70" s="699"/>
      <c r="Q70" s="699"/>
      <c r="R70" s="596"/>
      <c r="S70" s="706"/>
      <c r="T70" s="570"/>
      <c r="U70" s="570"/>
      <c r="V70" s="569"/>
      <c r="W70" s="570"/>
      <c r="X70" s="569"/>
      <c r="Y70" s="570"/>
      <c r="Z70" s="707"/>
      <c r="AA70" s="706"/>
      <c r="AB70" s="707"/>
      <c r="AC70" s="706"/>
      <c r="AD70" s="569"/>
      <c r="AE70" s="569"/>
      <c r="AF70" s="569"/>
      <c r="AG70" s="569"/>
      <c r="AH70" s="569"/>
      <c r="AI70" s="569"/>
      <c r="AJ70" s="569"/>
      <c r="AK70" s="570"/>
      <c r="AL70" s="570"/>
      <c r="AM70" s="570"/>
      <c r="AN70" s="570"/>
      <c r="AO70" s="702"/>
    </row>
    <row r="71" spans="1:41">
      <c r="A71" s="699"/>
      <c r="B71" s="699"/>
      <c r="C71" s="699"/>
      <c r="D71" s="699"/>
      <c r="E71" s="700"/>
      <c r="F71" s="700"/>
      <c r="G71" s="700"/>
      <c r="H71" s="700"/>
      <c r="I71" s="700"/>
      <c r="J71" s="700"/>
      <c r="K71" s="700"/>
      <c r="L71" s="700"/>
      <c r="M71" s="701"/>
      <c r="N71" s="591"/>
      <c r="O71" s="699"/>
      <c r="P71" s="699"/>
      <c r="Q71" s="699"/>
      <c r="R71" s="596"/>
      <c r="S71" s="706"/>
      <c r="T71" s="570"/>
      <c r="U71" s="570"/>
      <c r="V71" s="569"/>
      <c r="W71" s="570"/>
      <c r="X71" s="569"/>
      <c r="Y71" s="570"/>
      <c r="Z71" s="707"/>
      <c r="AA71" s="706"/>
      <c r="AB71" s="707"/>
      <c r="AC71" s="706"/>
      <c r="AD71" s="569"/>
      <c r="AE71" s="569"/>
      <c r="AF71" s="569"/>
      <c r="AG71" s="569"/>
      <c r="AH71" s="569"/>
      <c r="AI71" s="569"/>
      <c r="AJ71" s="569"/>
      <c r="AK71" s="570"/>
      <c r="AL71" s="570"/>
      <c r="AM71" s="570"/>
      <c r="AN71" s="570"/>
      <c r="AO71" s="702"/>
    </row>
    <row r="72" spans="1:41">
      <c r="A72" s="699"/>
      <c r="B72" s="699"/>
      <c r="C72" s="699"/>
      <c r="D72" s="699"/>
      <c r="E72" s="700"/>
      <c r="F72" s="700"/>
      <c r="G72" s="700"/>
      <c r="H72" s="700"/>
      <c r="I72" s="700"/>
      <c r="J72" s="700"/>
      <c r="K72" s="700"/>
      <c r="L72" s="700"/>
      <c r="M72" s="701"/>
      <c r="N72" s="591"/>
      <c r="O72" s="699"/>
      <c r="P72" s="699"/>
      <c r="Q72" s="699"/>
      <c r="R72" s="596"/>
      <c r="S72" s="706"/>
      <c r="T72" s="570"/>
      <c r="U72" s="570"/>
      <c r="V72" s="569"/>
      <c r="W72" s="570"/>
      <c r="X72" s="569"/>
      <c r="Y72" s="570"/>
      <c r="Z72" s="707"/>
      <c r="AA72" s="706"/>
      <c r="AB72" s="707"/>
      <c r="AC72" s="706"/>
      <c r="AD72" s="569"/>
      <c r="AE72" s="569"/>
      <c r="AF72" s="569"/>
      <c r="AG72" s="569"/>
      <c r="AH72" s="569"/>
      <c r="AI72" s="569"/>
      <c r="AJ72" s="569"/>
      <c r="AK72" s="570"/>
      <c r="AL72" s="570"/>
      <c r="AM72" s="570"/>
      <c r="AN72" s="570"/>
      <c r="AO72" s="702"/>
    </row>
    <row r="73" spans="1:41">
      <c r="A73" s="699"/>
      <c r="B73" s="699"/>
      <c r="C73" s="699"/>
      <c r="D73" s="699"/>
      <c r="E73" s="700"/>
      <c r="F73" s="700"/>
      <c r="G73" s="700"/>
      <c r="H73" s="700"/>
      <c r="I73" s="700"/>
      <c r="J73" s="700"/>
      <c r="K73" s="700"/>
      <c r="L73" s="700"/>
      <c r="M73" s="701"/>
      <c r="N73" s="591"/>
      <c r="O73" s="699"/>
      <c r="P73" s="699"/>
      <c r="Q73" s="699"/>
      <c r="R73" s="596"/>
      <c r="S73" s="706"/>
      <c r="T73" s="570"/>
      <c r="U73" s="570"/>
      <c r="V73" s="569"/>
      <c r="W73" s="570"/>
      <c r="X73" s="569"/>
      <c r="Y73" s="570"/>
      <c r="Z73" s="707"/>
      <c r="AA73" s="706"/>
      <c r="AB73" s="707"/>
      <c r="AC73" s="706"/>
      <c r="AD73" s="569"/>
      <c r="AE73" s="569"/>
      <c r="AF73" s="569"/>
      <c r="AG73" s="569"/>
      <c r="AH73" s="569"/>
      <c r="AI73" s="569"/>
      <c r="AJ73" s="569"/>
      <c r="AK73" s="570"/>
      <c r="AL73" s="570"/>
      <c r="AM73" s="570"/>
      <c r="AN73" s="570"/>
      <c r="AO73" s="702"/>
    </row>
    <row r="74" spans="1:41">
      <c r="A74" s="699"/>
      <c r="B74" s="699"/>
      <c r="C74" s="699"/>
      <c r="D74" s="699"/>
      <c r="E74" s="700"/>
      <c r="F74" s="700"/>
      <c r="G74" s="700"/>
      <c r="H74" s="700"/>
      <c r="I74" s="700"/>
      <c r="J74" s="700"/>
      <c r="K74" s="700"/>
      <c r="L74" s="700"/>
      <c r="M74" s="701"/>
      <c r="N74" s="591"/>
      <c r="O74" s="699"/>
      <c r="P74" s="699"/>
      <c r="Q74" s="699"/>
      <c r="R74" s="596"/>
      <c r="S74" s="706"/>
      <c r="T74" s="570"/>
      <c r="U74" s="570"/>
      <c r="V74" s="569"/>
      <c r="W74" s="570"/>
      <c r="X74" s="569"/>
      <c r="Y74" s="570"/>
      <c r="Z74" s="707"/>
      <c r="AA74" s="706"/>
      <c r="AB74" s="707"/>
      <c r="AC74" s="706"/>
      <c r="AD74" s="569"/>
      <c r="AE74" s="569"/>
      <c r="AF74" s="569"/>
      <c r="AG74" s="569"/>
      <c r="AH74" s="569"/>
      <c r="AI74" s="569"/>
      <c r="AJ74" s="569"/>
      <c r="AK74" s="570"/>
      <c r="AL74" s="570"/>
      <c r="AM74" s="570"/>
      <c r="AN74" s="570"/>
      <c r="AO74" s="702"/>
    </row>
    <row r="75" spans="1:41">
      <c r="A75" s="699"/>
      <c r="B75" s="699"/>
      <c r="C75" s="699"/>
      <c r="D75" s="699"/>
      <c r="E75" s="700"/>
      <c r="F75" s="700"/>
      <c r="G75" s="700"/>
      <c r="H75" s="700"/>
      <c r="I75" s="700"/>
      <c r="J75" s="700"/>
      <c r="K75" s="700"/>
      <c r="L75" s="700"/>
      <c r="M75" s="701"/>
      <c r="N75" s="591"/>
      <c r="O75" s="699"/>
      <c r="P75" s="699"/>
      <c r="Q75" s="699"/>
      <c r="R75" s="596"/>
      <c r="S75" s="706"/>
      <c r="T75" s="570"/>
      <c r="U75" s="570"/>
      <c r="V75" s="569"/>
      <c r="W75" s="570"/>
      <c r="X75" s="569"/>
      <c r="Y75" s="570"/>
      <c r="Z75" s="707"/>
      <c r="AA75" s="706"/>
      <c r="AB75" s="707"/>
      <c r="AC75" s="706"/>
      <c r="AD75" s="569"/>
      <c r="AE75" s="569"/>
      <c r="AF75" s="569"/>
      <c r="AG75" s="569"/>
      <c r="AH75" s="569"/>
      <c r="AI75" s="569"/>
      <c r="AJ75" s="569"/>
      <c r="AK75" s="570"/>
      <c r="AL75" s="570"/>
      <c r="AM75" s="570"/>
      <c r="AN75" s="570"/>
      <c r="AO75" s="702"/>
    </row>
    <row r="76" spans="1:41">
      <c r="A76" s="699"/>
      <c r="B76" s="699"/>
      <c r="C76" s="699"/>
      <c r="D76" s="699"/>
      <c r="E76" s="700"/>
      <c r="F76" s="700"/>
      <c r="G76" s="700"/>
      <c r="H76" s="700"/>
      <c r="I76" s="700"/>
      <c r="J76" s="700"/>
      <c r="K76" s="700"/>
      <c r="L76" s="700"/>
      <c r="M76" s="701"/>
      <c r="N76" s="591"/>
      <c r="O76" s="699"/>
      <c r="P76" s="699"/>
      <c r="Q76" s="699"/>
      <c r="R76" s="596"/>
      <c r="S76" s="706"/>
      <c r="T76" s="570"/>
      <c r="U76" s="570"/>
      <c r="V76" s="569"/>
      <c r="W76" s="570"/>
      <c r="X76" s="569"/>
      <c r="Y76" s="570"/>
      <c r="Z76" s="707"/>
      <c r="AA76" s="706"/>
      <c r="AB76" s="707"/>
      <c r="AC76" s="706"/>
      <c r="AD76" s="569"/>
      <c r="AE76" s="569"/>
      <c r="AF76" s="569"/>
      <c r="AG76" s="569"/>
      <c r="AH76" s="569"/>
      <c r="AI76" s="569"/>
      <c r="AJ76" s="569"/>
      <c r="AK76" s="570"/>
      <c r="AL76" s="570"/>
      <c r="AM76" s="570"/>
      <c r="AN76" s="570"/>
      <c r="AO76" s="702"/>
    </row>
    <row r="77" spans="1:41">
      <c r="A77" s="699"/>
      <c r="B77" s="699"/>
      <c r="C77" s="699"/>
      <c r="D77" s="699"/>
      <c r="E77" s="700"/>
      <c r="F77" s="700"/>
      <c r="G77" s="700"/>
      <c r="H77" s="700"/>
      <c r="I77" s="700"/>
      <c r="J77" s="700"/>
      <c r="K77" s="700"/>
      <c r="L77" s="700"/>
      <c r="M77" s="701"/>
      <c r="N77" s="591"/>
      <c r="O77" s="699"/>
      <c r="P77" s="699"/>
      <c r="Q77" s="699"/>
      <c r="R77" s="596"/>
      <c r="S77" s="706"/>
      <c r="T77" s="570"/>
      <c r="U77" s="570"/>
      <c r="V77" s="569"/>
      <c r="W77" s="570"/>
      <c r="X77" s="569"/>
      <c r="Y77" s="570"/>
      <c r="Z77" s="707"/>
      <c r="AA77" s="706"/>
      <c r="AB77" s="707"/>
      <c r="AC77" s="706"/>
      <c r="AD77" s="569"/>
      <c r="AE77" s="569"/>
      <c r="AF77" s="569"/>
      <c r="AG77" s="569"/>
      <c r="AH77" s="569"/>
      <c r="AI77" s="569"/>
      <c r="AJ77" s="569"/>
      <c r="AK77" s="570"/>
      <c r="AL77" s="570"/>
      <c r="AM77" s="570"/>
      <c r="AN77" s="570"/>
      <c r="AO77" s="702"/>
    </row>
    <row r="78" spans="1:41">
      <c r="A78" s="699"/>
      <c r="B78" s="699"/>
      <c r="C78" s="699"/>
      <c r="D78" s="699"/>
      <c r="E78" s="700"/>
      <c r="F78" s="700"/>
      <c r="G78" s="700"/>
      <c r="H78" s="700"/>
      <c r="I78" s="700"/>
      <c r="J78" s="700"/>
      <c r="K78" s="700"/>
      <c r="L78" s="700"/>
      <c r="M78" s="701"/>
      <c r="N78" s="591"/>
      <c r="O78" s="699"/>
      <c r="P78" s="699"/>
      <c r="Q78" s="699"/>
      <c r="R78" s="596"/>
      <c r="S78" s="706"/>
      <c r="T78" s="570"/>
      <c r="U78" s="570"/>
      <c r="V78" s="569"/>
      <c r="W78" s="570"/>
      <c r="X78" s="569"/>
      <c r="Y78" s="570"/>
      <c r="Z78" s="707"/>
      <c r="AA78" s="706"/>
      <c r="AB78" s="707"/>
      <c r="AC78" s="706"/>
      <c r="AD78" s="569"/>
      <c r="AE78" s="569"/>
      <c r="AF78" s="569"/>
      <c r="AG78" s="569"/>
      <c r="AH78" s="569"/>
      <c r="AI78" s="569"/>
      <c r="AJ78" s="569"/>
      <c r="AK78" s="570"/>
      <c r="AL78" s="570"/>
      <c r="AM78" s="570"/>
      <c r="AN78" s="570"/>
      <c r="AO78" s="702"/>
    </row>
    <row r="79" spans="1:41">
      <c r="A79" s="699"/>
      <c r="B79" s="699"/>
      <c r="C79" s="699"/>
      <c r="D79" s="699"/>
      <c r="E79" s="700"/>
      <c r="F79" s="700"/>
      <c r="G79" s="700"/>
      <c r="H79" s="700"/>
      <c r="I79" s="700"/>
      <c r="J79" s="700"/>
      <c r="K79" s="700"/>
      <c r="L79" s="700"/>
      <c r="M79" s="701"/>
      <c r="N79" s="591"/>
      <c r="O79" s="699"/>
      <c r="P79" s="699"/>
      <c r="Q79" s="699"/>
      <c r="R79" s="596"/>
      <c r="S79" s="706"/>
      <c r="T79" s="570"/>
      <c r="U79" s="570"/>
      <c r="V79" s="569"/>
      <c r="W79" s="570"/>
      <c r="X79" s="569"/>
      <c r="Y79" s="570"/>
      <c r="Z79" s="707"/>
      <c r="AA79" s="706"/>
      <c r="AB79" s="707"/>
      <c r="AC79" s="706"/>
      <c r="AD79" s="569"/>
      <c r="AE79" s="569"/>
      <c r="AF79" s="569"/>
      <c r="AG79" s="569"/>
      <c r="AH79" s="569"/>
      <c r="AI79" s="569"/>
      <c r="AJ79" s="569"/>
      <c r="AK79" s="570"/>
      <c r="AL79" s="570"/>
      <c r="AM79" s="570"/>
      <c r="AN79" s="570"/>
      <c r="AO79" s="702"/>
    </row>
    <row r="80" spans="1:41">
      <c r="A80" s="699"/>
      <c r="B80" s="699"/>
      <c r="C80" s="699"/>
      <c r="D80" s="699"/>
      <c r="E80" s="700"/>
      <c r="F80" s="700"/>
      <c r="G80" s="700"/>
      <c r="H80" s="700"/>
      <c r="I80" s="700"/>
      <c r="J80" s="700"/>
      <c r="K80" s="700"/>
      <c r="L80" s="700"/>
      <c r="M80" s="701"/>
      <c r="N80" s="591"/>
      <c r="O80" s="699"/>
      <c r="P80" s="699"/>
      <c r="Q80" s="699"/>
      <c r="R80" s="596"/>
      <c r="S80" s="706"/>
      <c r="T80" s="570"/>
      <c r="U80" s="570"/>
      <c r="V80" s="569"/>
      <c r="W80" s="570"/>
      <c r="X80" s="569"/>
      <c r="Y80" s="570"/>
      <c r="Z80" s="707"/>
      <c r="AA80" s="706"/>
      <c r="AB80" s="707"/>
      <c r="AC80" s="706"/>
      <c r="AD80" s="569"/>
      <c r="AE80" s="569"/>
      <c r="AF80" s="569"/>
      <c r="AG80" s="569"/>
      <c r="AH80" s="569"/>
      <c r="AI80" s="569"/>
      <c r="AJ80" s="569"/>
      <c r="AK80" s="570"/>
      <c r="AL80" s="570"/>
      <c r="AM80" s="570"/>
      <c r="AN80" s="570"/>
      <c r="AO80" s="702"/>
    </row>
    <row r="81" spans="1:41">
      <c r="A81" s="699"/>
      <c r="B81" s="699"/>
      <c r="C81" s="699"/>
      <c r="D81" s="699"/>
      <c r="E81" s="700"/>
      <c r="F81" s="700"/>
      <c r="G81" s="700"/>
      <c r="H81" s="700"/>
      <c r="I81" s="700"/>
      <c r="J81" s="700"/>
      <c r="K81" s="700"/>
      <c r="L81" s="700"/>
      <c r="M81" s="701"/>
      <c r="N81" s="591"/>
      <c r="O81" s="699"/>
      <c r="P81" s="699"/>
      <c r="Q81" s="699"/>
      <c r="R81" s="596"/>
      <c r="S81" s="706"/>
      <c r="T81" s="570"/>
      <c r="U81" s="570"/>
      <c r="V81" s="569"/>
      <c r="W81" s="570"/>
      <c r="X81" s="569"/>
      <c r="Y81" s="570"/>
      <c r="Z81" s="707"/>
      <c r="AA81" s="706"/>
      <c r="AB81" s="707"/>
      <c r="AC81" s="706"/>
      <c r="AD81" s="569"/>
      <c r="AE81" s="569"/>
      <c r="AF81" s="569"/>
      <c r="AG81" s="569"/>
      <c r="AH81" s="569"/>
      <c r="AI81" s="569"/>
      <c r="AJ81" s="569"/>
      <c r="AK81" s="570"/>
      <c r="AL81" s="570"/>
      <c r="AM81" s="570"/>
      <c r="AN81" s="570"/>
      <c r="AO81" s="702"/>
    </row>
    <row r="82" spans="1:41">
      <c r="A82" s="699"/>
      <c r="B82" s="699"/>
      <c r="C82" s="699"/>
      <c r="D82" s="699"/>
      <c r="E82" s="700"/>
      <c r="F82" s="700"/>
      <c r="G82" s="700"/>
      <c r="H82" s="700"/>
      <c r="I82" s="700"/>
      <c r="J82" s="700"/>
      <c r="K82" s="700"/>
      <c r="L82" s="700"/>
      <c r="M82" s="701"/>
      <c r="N82" s="591"/>
      <c r="O82" s="699"/>
      <c r="P82" s="699"/>
      <c r="Q82" s="699"/>
      <c r="R82" s="596"/>
      <c r="S82" s="706"/>
      <c r="T82" s="570"/>
      <c r="U82" s="570"/>
      <c r="V82" s="569"/>
      <c r="W82" s="570"/>
      <c r="X82" s="569"/>
      <c r="Y82" s="570"/>
      <c r="Z82" s="707"/>
      <c r="AA82" s="706"/>
      <c r="AB82" s="707"/>
      <c r="AC82" s="706"/>
      <c r="AD82" s="569"/>
      <c r="AE82" s="569"/>
      <c r="AF82" s="569"/>
      <c r="AG82" s="569"/>
      <c r="AH82" s="569"/>
      <c r="AI82" s="569"/>
      <c r="AJ82" s="569"/>
      <c r="AK82" s="570"/>
      <c r="AL82" s="570"/>
      <c r="AM82" s="570"/>
      <c r="AN82" s="570"/>
      <c r="AO82" s="702"/>
    </row>
    <row r="83" spans="1:41">
      <c r="A83" s="699"/>
      <c r="B83" s="699"/>
      <c r="C83" s="699"/>
      <c r="D83" s="699"/>
      <c r="E83" s="700"/>
      <c r="F83" s="700"/>
      <c r="G83" s="700"/>
      <c r="H83" s="700"/>
      <c r="I83" s="700"/>
      <c r="J83" s="700"/>
      <c r="K83" s="700"/>
      <c r="L83" s="700"/>
      <c r="M83" s="701"/>
      <c r="N83" s="591"/>
      <c r="O83" s="699"/>
      <c r="P83" s="699"/>
      <c r="Q83" s="699"/>
      <c r="R83" s="596"/>
      <c r="S83" s="706"/>
      <c r="T83" s="570"/>
      <c r="U83" s="570"/>
      <c r="V83" s="569"/>
      <c r="W83" s="570"/>
      <c r="X83" s="569"/>
      <c r="Y83" s="570"/>
      <c r="Z83" s="707"/>
      <c r="AA83" s="706"/>
      <c r="AB83" s="707"/>
      <c r="AC83" s="706"/>
      <c r="AD83" s="569"/>
      <c r="AE83" s="569"/>
      <c r="AF83" s="569"/>
      <c r="AG83" s="569"/>
      <c r="AH83" s="569"/>
      <c r="AI83" s="569"/>
      <c r="AJ83" s="569"/>
      <c r="AK83" s="570"/>
      <c r="AL83" s="570"/>
      <c r="AM83" s="570"/>
      <c r="AN83" s="570"/>
      <c r="AO83" s="702"/>
    </row>
    <row r="84" spans="1:41">
      <c r="A84" s="699"/>
      <c r="B84" s="699"/>
      <c r="C84" s="699"/>
      <c r="D84" s="699"/>
      <c r="E84" s="700"/>
      <c r="F84" s="700"/>
      <c r="G84" s="700"/>
      <c r="H84" s="700"/>
      <c r="I84" s="700"/>
      <c r="J84" s="700"/>
      <c r="K84" s="700"/>
      <c r="L84" s="700"/>
      <c r="M84" s="701"/>
      <c r="N84" s="591"/>
      <c r="O84" s="699"/>
      <c r="P84" s="699"/>
      <c r="Q84" s="699"/>
      <c r="R84" s="596"/>
      <c r="S84" s="706"/>
      <c r="T84" s="570"/>
      <c r="U84" s="570"/>
      <c r="V84" s="569"/>
      <c r="W84" s="570"/>
      <c r="X84" s="569"/>
      <c r="Y84" s="570"/>
      <c r="Z84" s="707"/>
      <c r="AA84" s="706"/>
      <c r="AB84" s="707"/>
      <c r="AC84" s="706"/>
      <c r="AD84" s="569"/>
      <c r="AE84" s="569"/>
      <c r="AF84" s="569"/>
      <c r="AG84" s="569"/>
      <c r="AH84" s="569"/>
      <c r="AI84" s="569"/>
      <c r="AJ84" s="569"/>
      <c r="AK84" s="570"/>
      <c r="AL84" s="570"/>
      <c r="AM84" s="570"/>
      <c r="AN84" s="570"/>
      <c r="AO84" s="702"/>
    </row>
    <row r="85" spans="1:41">
      <c r="A85" s="699"/>
      <c r="B85" s="699"/>
      <c r="C85" s="699"/>
      <c r="D85" s="699"/>
      <c r="E85" s="700"/>
      <c r="F85" s="700"/>
      <c r="G85" s="700"/>
      <c r="H85" s="700"/>
      <c r="I85" s="700"/>
      <c r="J85" s="700"/>
      <c r="K85" s="700"/>
      <c r="L85" s="700"/>
      <c r="M85" s="701"/>
      <c r="N85" s="591"/>
      <c r="O85" s="699"/>
      <c r="P85" s="699"/>
      <c r="Q85" s="699"/>
      <c r="R85" s="596"/>
      <c r="S85" s="706"/>
      <c r="T85" s="570"/>
      <c r="U85" s="570"/>
      <c r="V85" s="569"/>
      <c r="W85" s="570"/>
      <c r="X85" s="569"/>
      <c r="Y85" s="570"/>
      <c r="Z85" s="707"/>
      <c r="AA85" s="706"/>
      <c r="AB85" s="707"/>
      <c r="AC85" s="706"/>
      <c r="AD85" s="569"/>
      <c r="AE85" s="569"/>
      <c r="AF85" s="569"/>
      <c r="AG85" s="569"/>
      <c r="AH85" s="569"/>
      <c r="AI85" s="569"/>
      <c r="AJ85" s="569"/>
      <c r="AK85" s="570"/>
      <c r="AL85" s="570"/>
      <c r="AM85" s="570"/>
      <c r="AN85" s="570"/>
      <c r="AO85" s="702"/>
    </row>
    <row r="86" spans="1:41">
      <c r="A86" s="699"/>
      <c r="B86" s="699"/>
      <c r="C86" s="699"/>
      <c r="D86" s="699"/>
      <c r="E86" s="700"/>
      <c r="F86" s="700"/>
      <c r="G86" s="700"/>
      <c r="H86" s="700"/>
      <c r="I86" s="700"/>
      <c r="J86" s="700"/>
      <c r="K86" s="700"/>
      <c r="L86" s="700"/>
      <c r="M86" s="701"/>
      <c r="N86" s="591"/>
      <c r="O86" s="699"/>
      <c r="P86" s="699"/>
      <c r="Q86" s="699"/>
      <c r="R86" s="596"/>
      <c r="S86" s="706"/>
      <c r="T86" s="570"/>
      <c r="U86" s="570"/>
      <c r="V86" s="569"/>
      <c r="W86" s="570"/>
      <c r="X86" s="569"/>
      <c r="Y86" s="570"/>
      <c r="Z86" s="707"/>
      <c r="AA86" s="706"/>
      <c r="AB86" s="707"/>
      <c r="AC86" s="706"/>
      <c r="AD86" s="569"/>
      <c r="AE86" s="569"/>
      <c r="AF86" s="569"/>
      <c r="AG86" s="569"/>
      <c r="AH86" s="569"/>
      <c r="AI86" s="569"/>
      <c r="AJ86" s="569"/>
      <c r="AK86" s="570"/>
      <c r="AL86" s="570"/>
      <c r="AM86" s="570"/>
      <c r="AN86" s="570"/>
      <c r="AO86" s="702"/>
    </row>
    <row r="87" spans="1:41">
      <c r="A87" s="699"/>
      <c r="B87" s="699"/>
      <c r="C87" s="699"/>
      <c r="D87" s="699"/>
      <c r="E87" s="700"/>
      <c r="F87" s="700"/>
      <c r="G87" s="700"/>
      <c r="H87" s="700"/>
      <c r="I87" s="700"/>
      <c r="J87" s="700"/>
      <c r="K87" s="700"/>
      <c r="L87" s="700"/>
      <c r="M87" s="701"/>
      <c r="N87" s="591"/>
      <c r="O87" s="699"/>
      <c r="P87" s="699"/>
      <c r="Q87" s="699"/>
      <c r="R87" s="596"/>
      <c r="S87" s="706"/>
      <c r="T87" s="570"/>
      <c r="U87" s="570"/>
      <c r="V87" s="569"/>
      <c r="W87" s="570"/>
      <c r="X87" s="569"/>
      <c r="Y87" s="570"/>
      <c r="Z87" s="707"/>
      <c r="AA87" s="706"/>
      <c r="AB87" s="707"/>
      <c r="AC87" s="706"/>
      <c r="AD87" s="569"/>
      <c r="AE87" s="569"/>
      <c r="AF87" s="569"/>
      <c r="AG87" s="569"/>
      <c r="AH87" s="569"/>
      <c r="AI87" s="569"/>
      <c r="AJ87" s="569"/>
      <c r="AK87" s="570"/>
      <c r="AL87" s="570"/>
      <c r="AM87" s="570"/>
      <c r="AN87" s="570"/>
      <c r="AO87" s="702"/>
    </row>
    <row r="88" spans="1:41">
      <c r="A88" s="699"/>
      <c r="B88" s="699"/>
      <c r="C88" s="699"/>
      <c r="D88" s="699"/>
      <c r="E88" s="700"/>
      <c r="F88" s="700"/>
      <c r="G88" s="700"/>
      <c r="H88" s="700"/>
      <c r="I88" s="700"/>
      <c r="J88" s="700"/>
      <c r="K88" s="700"/>
      <c r="L88" s="700"/>
      <c r="M88" s="701"/>
      <c r="N88" s="591"/>
      <c r="O88" s="699"/>
      <c r="P88" s="699"/>
      <c r="Q88" s="699"/>
      <c r="R88" s="596"/>
      <c r="S88" s="706"/>
      <c r="T88" s="570"/>
      <c r="U88" s="570"/>
      <c r="V88" s="569"/>
      <c r="W88" s="570"/>
      <c r="X88" s="569"/>
      <c r="Y88" s="570"/>
      <c r="Z88" s="707"/>
      <c r="AA88" s="706"/>
      <c r="AB88" s="707"/>
      <c r="AC88" s="706"/>
      <c r="AD88" s="569"/>
      <c r="AE88" s="569"/>
      <c r="AF88" s="569"/>
      <c r="AG88" s="569"/>
      <c r="AH88" s="569"/>
      <c r="AI88" s="569"/>
      <c r="AJ88" s="569"/>
      <c r="AK88" s="570"/>
      <c r="AL88" s="570"/>
      <c r="AM88" s="570"/>
      <c r="AN88" s="570"/>
      <c r="AO88" s="702"/>
    </row>
    <row r="89" spans="1:41">
      <c r="A89" s="699"/>
      <c r="B89" s="699"/>
      <c r="C89" s="699"/>
      <c r="D89" s="699"/>
      <c r="E89" s="700"/>
      <c r="F89" s="700"/>
      <c r="G89" s="700"/>
      <c r="H89" s="700"/>
      <c r="I89" s="700"/>
      <c r="J89" s="700"/>
      <c r="K89" s="700"/>
      <c r="L89" s="700"/>
      <c r="M89" s="701"/>
      <c r="N89" s="591"/>
      <c r="O89" s="699"/>
      <c r="P89" s="699"/>
      <c r="Q89" s="699"/>
      <c r="R89" s="596"/>
      <c r="S89" s="706"/>
      <c r="T89" s="570"/>
      <c r="U89" s="570"/>
      <c r="V89" s="569"/>
      <c r="W89" s="570"/>
      <c r="X89" s="569"/>
      <c r="Y89" s="570"/>
      <c r="Z89" s="707"/>
      <c r="AA89" s="706"/>
      <c r="AB89" s="707"/>
      <c r="AC89" s="706"/>
      <c r="AD89" s="569"/>
      <c r="AE89" s="569"/>
      <c r="AF89" s="569"/>
      <c r="AG89" s="569"/>
      <c r="AH89" s="569"/>
      <c r="AI89" s="569"/>
      <c r="AJ89" s="569"/>
      <c r="AK89" s="570"/>
      <c r="AL89" s="570"/>
      <c r="AM89" s="570"/>
      <c r="AN89" s="570"/>
      <c r="AO89" s="702"/>
    </row>
    <row r="90" spans="1:41">
      <c r="A90" s="699"/>
      <c r="B90" s="699"/>
      <c r="C90" s="699"/>
      <c r="D90" s="699"/>
      <c r="E90" s="700"/>
      <c r="F90" s="700"/>
      <c r="G90" s="700"/>
      <c r="H90" s="700"/>
      <c r="I90" s="700"/>
      <c r="J90" s="700"/>
      <c r="K90" s="700"/>
      <c r="L90" s="700"/>
      <c r="M90" s="701"/>
      <c r="N90" s="591"/>
      <c r="O90" s="699"/>
      <c r="P90" s="699"/>
      <c r="Q90" s="699"/>
      <c r="R90" s="596"/>
      <c r="S90" s="706"/>
      <c r="T90" s="570"/>
      <c r="U90" s="570"/>
      <c r="V90" s="569"/>
      <c r="W90" s="570"/>
      <c r="X90" s="569"/>
      <c r="Y90" s="570"/>
      <c r="Z90" s="707"/>
      <c r="AA90" s="706"/>
      <c r="AB90" s="707"/>
      <c r="AC90" s="706"/>
      <c r="AD90" s="569"/>
      <c r="AE90" s="569"/>
      <c r="AF90" s="569"/>
      <c r="AG90" s="569"/>
      <c r="AH90" s="569"/>
      <c r="AI90" s="569"/>
      <c r="AJ90" s="569"/>
      <c r="AK90" s="570"/>
      <c r="AL90" s="570"/>
      <c r="AM90" s="570"/>
      <c r="AN90" s="570"/>
      <c r="AO90" s="702"/>
    </row>
    <row r="91" spans="1:41">
      <c r="A91" s="699"/>
      <c r="B91" s="699"/>
      <c r="C91" s="699"/>
      <c r="D91" s="699"/>
      <c r="E91" s="700"/>
      <c r="F91" s="700"/>
      <c r="G91" s="700"/>
      <c r="H91" s="700"/>
      <c r="I91" s="700"/>
      <c r="J91" s="700"/>
      <c r="K91" s="700"/>
      <c r="L91" s="700"/>
      <c r="M91" s="701"/>
      <c r="N91" s="591"/>
      <c r="O91" s="699"/>
      <c r="P91" s="699"/>
      <c r="Q91" s="699"/>
      <c r="R91" s="596"/>
      <c r="S91" s="706"/>
      <c r="T91" s="570"/>
      <c r="U91" s="570"/>
      <c r="V91" s="569"/>
      <c r="W91" s="570"/>
      <c r="X91" s="569"/>
      <c r="Y91" s="570"/>
      <c r="Z91" s="707"/>
      <c r="AA91" s="706"/>
      <c r="AB91" s="707"/>
      <c r="AC91" s="706"/>
      <c r="AD91" s="569"/>
      <c r="AE91" s="569"/>
      <c r="AF91" s="569"/>
      <c r="AG91" s="569"/>
      <c r="AH91" s="569"/>
      <c r="AI91" s="569"/>
      <c r="AJ91" s="569"/>
      <c r="AK91" s="570"/>
      <c r="AL91" s="570"/>
      <c r="AM91" s="570"/>
      <c r="AN91" s="570"/>
      <c r="AO91" s="702"/>
    </row>
    <row r="92" spans="1:41">
      <c r="A92" s="699"/>
      <c r="B92" s="699"/>
      <c r="C92" s="699"/>
      <c r="D92" s="699"/>
      <c r="E92" s="700"/>
      <c r="F92" s="700"/>
      <c r="G92" s="700"/>
      <c r="H92" s="700"/>
      <c r="I92" s="700"/>
      <c r="J92" s="700"/>
      <c r="K92" s="700"/>
      <c r="L92" s="700"/>
      <c r="M92" s="701"/>
      <c r="N92" s="591"/>
      <c r="O92" s="699"/>
      <c r="P92" s="699"/>
      <c r="Q92" s="699"/>
      <c r="R92" s="596"/>
      <c r="S92" s="706"/>
      <c r="T92" s="570"/>
      <c r="U92" s="570"/>
      <c r="V92" s="569"/>
      <c r="W92" s="570"/>
      <c r="X92" s="569"/>
      <c r="Y92" s="570"/>
      <c r="Z92" s="707"/>
      <c r="AA92" s="706"/>
      <c r="AB92" s="707"/>
      <c r="AC92" s="706"/>
      <c r="AD92" s="569"/>
      <c r="AE92" s="569"/>
      <c r="AF92" s="569"/>
      <c r="AG92" s="569"/>
      <c r="AH92" s="569"/>
      <c r="AI92" s="569"/>
      <c r="AJ92" s="569"/>
      <c r="AK92" s="570"/>
      <c r="AL92" s="570"/>
      <c r="AM92" s="570"/>
      <c r="AN92" s="570"/>
      <c r="AO92" s="702"/>
    </row>
    <row r="93" spans="1:41">
      <c r="A93" s="699"/>
      <c r="B93" s="699"/>
      <c r="C93" s="699"/>
      <c r="D93" s="699"/>
      <c r="E93" s="700"/>
      <c r="F93" s="700"/>
      <c r="G93" s="700"/>
      <c r="H93" s="700"/>
      <c r="I93" s="700"/>
      <c r="J93" s="700"/>
      <c r="K93" s="700"/>
      <c r="L93" s="700"/>
      <c r="M93" s="701"/>
      <c r="N93" s="591"/>
      <c r="O93" s="699"/>
      <c r="P93" s="699"/>
      <c r="Q93" s="699"/>
      <c r="R93" s="596"/>
      <c r="S93" s="706"/>
      <c r="T93" s="570"/>
      <c r="U93" s="570"/>
      <c r="V93" s="569"/>
      <c r="W93" s="570"/>
      <c r="X93" s="569"/>
      <c r="Y93" s="570"/>
      <c r="Z93" s="707"/>
      <c r="AA93" s="706"/>
      <c r="AB93" s="707"/>
      <c r="AC93" s="706"/>
      <c r="AD93" s="569"/>
      <c r="AE93" s="569"/>
      <c r="AF93" s="569"/>
      <c r="AG93" s="569"/>
      <c r="AH93" s="569"/>
      <c r="AI93" s="569"/>
      <c r="AJ93" s="569"/>
      <c r="AK93" s="570"/>
      <c r="AL93" s="570"/>
      <c r="AM93" s="570"/>
      <c r="AN93" s="570"/>
      <c r="AO93" s="702"/>
    </row>
    <row r="94" spans="1:41">
      <c r="A94" s="699"/>
      <c r="B94" s="699"/>
      <c r="C94" s="699"/>
      <c r="D94" s="699"/>
      <c r="E94" s="700"/>
      <c r="F94" s="700"/>
      <c r="G94" s="700"/>
      <c r="H94" s="700"/>
      <c r="I94" s="700"/>
      <c r="J94" s="700"/>
      <c r="K94" s="700"/>
      <c r="L94" s="700"/>
      <c r="M94" s="701"/>
      <c r="N94" s="591"/>
      <c r="O94" s="699"/>
      <c r="P94" s="699"/>
      <c r="Q94" s="699"/>
      <c r="R94" s="596"/>
      <c r="S94" s="706"/>
      <c r="T94" s="570"/>
      <c r="U94" s="570"/>
      <c r="V94" s="569"/>
      <c r="W94" s="570"/>
      <c r="X94" s="569"/>
      <c r="Y94" s="570"/>
      <c r="Z94" s="707"/>
      <c r="AA94" s="706"/>
      <c r="AB94" s="707"/>
      <c r="AC94" s="706"/>
      <c r="AD94" s="569"/>
      <c r="AE94" s="569"/>
      <c r="AF94" s="569"/>
      <c r="AG94" s="569"/>
      <c r="AH94" s="569"/>
      <c r="AI94" s="569"/>
      <c r="AJ94" s="569"/>
      <c r="AK94" s="570"/>
      <c r="AL94" s="570"/>
      <c r="AM94" s="570"/>
      <c r="AN94" s="570"/>
      <c r="AO94" s="702"/>
    </row>
    <row r="95" spans="1:41">
      <c r="A95" s="699"/>
      <c r="B95" s="699"/>
      <c r="C95" s="699"/>
      <c r="D95" s="699"/>
      <c r="E95" s="700"/>
      <c r="F95" s="700"/>
      <c r="G95" s="700"/>
      <c r="H95" s="700"/>
      <c r="I95" s="700"/>
      <c r="J95" s="700"/>
      <c r="K95" s="700"/>
      <c r="L95" s="700"/>
      <c r="M95" s="701"/>
      <c r="N95" s="591"/>
      <c r="O95" s="699"/>
      <c r="P95" s="699"/>
      <c r="Q95" s="699"/>
      <c r="R95" s="596"/>
      <c r="S95" s="706"/>
      <c r="T95" s="570"/>
      <c r="U95" s="570"/>
      <c r="V95" s="569"/>
      <c r="W95" s="570"/>
      <c r="X95" s="569"/>
      <c r="Y95" s="570"/>
      <c r="Z95" s="707"/>
      <c r="AA95" s="706"/>
      <c r="AB95" s="707"/>
      <c r="AC95" s="706"/>
      <c r="AD95" s="569"/>
      <c r="AE95" s="569"/>
      <c r="AF95" s="569"/>
      <c r="AG95" s="569"/>
      <c r="AH95" s="569"/>
      <c r="AI95" s="569"/>
      <c r="AJ95" s="569"/>
      <c r="AK95" s="570"/>
      <c r="AL95" s="570"/>
      <c r="AM95" s="570"/>
      <c r="AN95" s="570"/>
      <c r="AO95" s="702"/>
    </row>
    <row r="96" spans="1:41">
      <c r="A96" s="699"/>
      <c r="B96" s="699"/>
      <c r="C96" s="699"/>
      <c r="D96" s="699"/>
      <c r="E96" s="700"/>
      <c r="F96" s="700"/>
      <c r="G96" s="700"/>
      <c r="H96" s="700"/>
      <c r="I96" s="700"/>
      <c r="J96" s="700"/>
      <c r="K96" s="700"/>
      <c r="L96" s="700"/>
      <c r="M96" s="701"/>
      <c r="N96" s="591"/>
      <c r="O96" s="699"/>
      <c r="P96" s="699"/>
      <c r="Q96" s="699"/>
      <c r="R96" s="596"/>
      <c r="S96" s="706"/>
      <c r="T96" s="570"/>
      <c r="U96" s="570"/>
      <c r="V96" s="569"/>
      <c r="W96" s="570"/>
      <c r="X96" s="569"/>
      <c r="Y96" s="570"/>
      <c r="Z96" s="707"/>
      <c r="AA96" s="706"/>
      <c r="AB96" s="707"/>
      <c r="AC96" s="706"/>
      <c r="AD96" s="569"/>
      <c r="AE96" s="569"/>
      <c r="AF96" s="569"/>
      <c r="AG96" s="569"/>
      <c r="AH96" s="569"/>
      <c r="AI96" s="569"/>
      <c r="AJ96" s="569"/>
      <c r="AK96" s="570"/>
      <c r="AL96" s="570"/>
      <c r="AM96" s="570"/>
      <c r="AN96" s="570"/>
      <c r="AO96" s="702"/>
    </row>
    <row r="97" spans="1:41">
      <c r="A97" s="699"/>
      <c r="B97" s="699"/>
      <c r="C97" s="699"/>
      <c r="D97" s="699"/>
      <c r="E97" s="700"/>
      <c r="F97" s="700"/>
      <c r="G97" s="700"/>
      <c r="H97" s="700"/>
      <c r="I97" s="700"/>
      <c r="J97" s="700"/>
      <c r="K97" s="700"/>
      <c r="L97" s="700"/>
      <c r="M97" s="701"/>
      <c r="N97" s="591"/>
      <c r="O97" s="699"/>
      <c r="P97" s="699"/>
      <c r="Q97" s="699"/>
      <c r="R97" s="596"/>
      <c r="S97" s="706"/>
      <c r="T97" s="570"/>
      <c r="U97" s="570"/>
      <c r="V97" s="569"/>
      <c r="W97" s="570"/>
      <c r="X97" s="569"/>
      <c r="Y97" s="570"/>
      <c r="Z97" s="707"/>
      <c r="AA97" s="706"/>
      <c r="AB97" s="707"/>
      <c r="AC97" s="706"/>
      <c r="AD97" s="569"/>
      <c r="AE97" s="569"/>
      <c r="AF97" s="569"/>
      <c r="AG97" s="569"/>
      <c r="AH97" s="569"/>
      <c r="AI97" s="569"/>
      <c r="AJ97" s="569"/>
      <c r="AK97" s="570"/>
      <c r="AL97" s="570"/>
      <c r="AM97" s="570"/>
      <c r="AN97" s="570"/>
      <c r="AO97" s="702"/>
    </row>
    <row r="98" spans="1:41">
      <c r="A98" s="699"/>
      <c r="B98" s="699"/>
      <c r="C98" s="699"/>
      <c r="D98" s="699"/>
      <c r="E98" s="700"/>
      <c r="F98" s="700"/>
      <c r="G98" s="700"/>
      <c r="H98" s="700"/>
      <c r="I98" s="700"/>
      <c r="J98" s="700"/>
      <c r="K98" s="700"/>
      <c r="L98" s="700"/>
      <c r="M98" s="701"/>
      <c r="N98" s="591"/>
      <c r="O98" s="699"/>
      <c r="P98" s="699"/>
      <c r="Q98" s="699"/>
      <c r="R98" s="596"/>
      <c r="S98" s="706"/>
      <c r="T98" s="570"/>
      <c r="U98" s="570"/>
      <c r="V98" s="569"/>
      <c r="W98" s="570"/>
      <c r="X98" s="569"/>
      <c r="Y98" s="570"/>
      <c r="Z98" s="707"/>
      <c r="AA98" s="706"/>
      <c r="AB98" s="707"/>
      <c r="AC98" s="706"/>
      <c r="AD98" s="569"/>
      <c r="AE98" s="569"/>
      <c r="AF98" s="569"/>
      <c r="AG98" s="569"/>
      <c r="AH98" s="569"/>
      <c r="AI98" s="569"/>
      <c r="AJ98" s="569"/>
      <c r="AK98" s="570"/>
      <c r="AL98" s="570"/>
      <c r="AM98" s="570"/>
      <c r="AN98" s="570"/>
      <c r="AO98" s="702"/>
    </row>
    <row r="99" spans="1:41">
      <c r="A99" s="699"/>
      <c r="B99" s="699"/>
      <c r="C99" s="699"/>
      <c r="D99" s="699"/>
      <c r="E99" s="700"/>
      <c r="F99" s="700"/>
      <c r="G99" s="700"/>
      <c r="H99" s="700"/>
      <c r="I99" s="700"/>
      <c r="J99" s="700"/>
      <c r="K99" s="700"/>
      <c r="L99" s="700"/>
      <c r="M99" s="701"/>
      <c r="N99" s="591"/>
      <c r="O99" s="699"/>
      <c r="P99" s="699"/>
      <c r="Q99" s="699"/>
      <c r="R99" s="596"/>
      <c r="S99" s="706"/>
      <c r="T99" s="570"/>
      <c r="U99" s="570"/>
      <c r="V99" s="569"/>
      <c r="W99" s="570"/>
      <c r="X99" s="569"/>
      <c r="Y99" s="570"/>
      <c r="Z99" s="707"/>
      <c r="AA99" s="706"/>
      <c r="AB99" s="707"/>
      <c r="AC99" s="706"/>
      <c r="AD99" s="569"/>
      <c r="AE99" s="569"/>
      <c r="AF99" s="569"/>
      <c r="AG99" s="569"/>
      <c r="AH99" s="569"/>
      <c r="AI99" s="569"/>
      <c r="AJ99" s="569"/>
      <c r="AK99" s="570"/>
      <c r="AL99" s="570"/>
      <c r="AM99" s="570"/>
      <c r="AN99" s="570"/>
      <c r="AO99" s="702"/>
    </row>
    <row r="100" spans="1:41">
      <c r="A100" s="699"/>
      <c r="B100" s="699"/>
      <c r="C100" s="699"/>
      <c r="D100" s="699"/>
      <c r="E100" s="700"/>
      <c r="F100" s="700"/>
      <c r="G100" s="700"/>
      <c r="H100" s="700"/>
      <c r="I100" s="700"/>
      <c r="J100" s="700"/>
      <c r="K100" s="700"/>
      <c r="L100" s="700"/>
      <c r="M100" s="701"/>
      <c r="N100" s="591"/>
      <c r="O100" s="699"/>
      <c r="P100" s="699"/>
      <c r="Q100" s="699"/>
      <c r="R100" s="596"/>
      <c r="S100" s="706"/>
      <c r="T100" s="570"/>
      <c r="U100" s="570"/>
      <c r="V100" s="569"/>
      <c r="W100" s="570"/>
      <c r="X100" s="569"/>
      <c r="Y100" s="570"/>
      <c r="Z100" s="707"/>
      <c r="AA100" s="706"/>
      <c r="AB100" s="707"/>
      <c r="AC100" s="706"/>
      <c r="AD100" s="569"/>
      <c r="AE100" s="569"/>
      <c r="AF100" s="569"/>
      <c r="AG100" s="569"/>
      <c r="AH100" s="569"/>
      <c r="AI100" s="569"/>
      <c r="AJ100" s="569"/>
      <c r="AK100" s="570"/>
      <c r="AL100" s="570"/>
      <c r="AM100" s="570"/>
      <c r="AN100" s="570"/>
      <c r="AO100" s="702"/>
    </row>
    <row r="101" spans="1:41">
      <c r="A101" s="699"/>
      <c r="B101" s="699"/>
      <c r="C101" s="699"/>
      <c r="D101" s="699"/>
      <c r="E101" s="700"/>
      <c r="F101" s="700"/>
      <c r="G101" s="700"/>
      <c r="H101" s="700"/>
      <c r="I101" s="700"/>
      <c r="J101" s="700"/>
      <c r="K101" s="700"/>
      <c r="L101" s="700"/>
      <c r="M101" s="701"/>
      <c r="N101" s="591"/>
      <c r="O101" s="699"/>
      <c r="P101" s="699"/>
      <c r="Q101" s="699"/>
      <c r="R101" s="596"/>
      <c r="S101" s="706"/>
      <c r="T101" s="570"/>
      <c r="U101" s="570"/>
      <c r="V101" s="569"/>
      <c r="W101" s="570"/>
      <c r="X101" s="569"/>
      <c r="Y101" s="570"/>
      <c r="Z101" s="707"/>
      <c r="AA101" s="706"/>
      <c r="AB101" s="707"/>
      <c r="AC101" s="706"/>
      <c r="AD101" s="569"/>
      <c r="AE101" s="569"/>
      <c r="AF101" s="569"/>
      <c r="AG101" s="569"/>
      <c r="AH101" s="569"/>
      <c r="AI101" s="569"/>
      <c r="AJ101" s="569"/>
      <c r="AK101" s="570"/>
      <c r="AL101" s="570"/>
      <c r="AM101" s="570"/>
      <c r="AN101" s="570"/>
      <c r="AO101" s="702"/>
    </row>
    <row r="102" spans="1:41">
      <c r="A102" s="699"/>
      <c r="B102" s="699"/>
      <c r="C102" s="699"/>
      <c r="D102" s="699"/>
      <c r="E102" s="700"/>
      <c r="F102" s="700"/>
      <c r="G102" s="700"/>
      <c r="H102" s="700"/>
      <c r="I102" s="700"/>
      <c r="J102" s="700"/>
      <c r="K102" s="700"/>
      <c r="L102" s="700"/>
      <c r="M102" s="701"/>
      <c r="N102" s="591"/>
      <c r="O102" s="699"/>
      <c r="P102" s="699"/>
      <c r="Q102" s="699"/>
      <c r="R102" s="596"/>
      <c r="S102" s="706"/>
      <c r="T102" s="570"/>
      <c r="U102" s="570"/>
      <c r="V102" s="569"/>
      <c r="W102" s="570"/>
      <c r="X102" s="569"/>
      <c r="Y102" s="570"/>
      <c r="Z102" s="707"/>
      <c r="AA102" s="706"/>
      <c r="AB102" s="707"/>
      <c r="AC102" s="706"/>
      <c r="AD102" s="569"/>
      <c r="AE102" s="569"/>
      <c r="AF102" s="569"/>
      <c r="AG102" s="569"/>
      <c r="AH102" s="569"/>
      <c r="AI102" s="569"/>
      <c r="AJ102" s="569"/>
      <c r="AK102" s="570"/>
      <c r="AL102" s="570"/>
      <c r="AM102" s="570"/>
      <c r="AN102" s="570"/>
      <c r="AO102" s="702"/>
    </row>
    <row r="103" spans="1:41">
      <c r="A103" s="699"/>
      <c r="B103" s="699"/>
      <c r="C103" s="699"/>
      <c r="D103" s="699"/>
      <c r="E103" s="700"/>
      <c r="F103" s="700"/>
      <c r="G103" s="700"/>
      <c r="H103" s="700"/>
      <c r="I103" s="700"/>
      <c r="J103" s="700"/>
      <c r="K103" s="700"/>
      <c r="L103" s="700"/>
      <c r="M103" s="701"/>
      <c r="N103" s="591"/>
      <c r="O103" s="699"/>
      <c r="P103" s="699"/>
      <c r="Q103" s="699"/>
      <c r="R103" s="596"/>
      <c r="S103" s="706"/>
      <c r="T103" s="570"/>
      <c r="U103" s="570"/>
      <c r="V103" s="569"/>
      <c r="W103" s="570"/>
      <c r="X103" s="569"/>
      <c r="Y103" s="570"/>
      <c r="Z103" s="707"/>
      <c r="AA103" s="706"/>
      <c r="AB103" s="707"/>
      <c r="AC103" s="706"/>
      <c r="AD103" s="569"/>
      <c r="AE103" s="569"/>
      <c r="AF103" s="569"/>
      <c r="AG103" s="569"/>
      <c r="AH103" s="569"/>
      <c r="AI103" s="569"/>
      <c r="AJ103" s="569"/>
      <c r="AK103" s="570"/>
      <c r="AL103" s="570"/>
      <c r="AM103" s="570"/>
      <c r="AN103" s="570"/>
      <c r="AO103" s="702"/>
    </row>
    <row r="104" spans="1:41">
      <c r="A104" s="699"/>
      <c r="B104" s="699"/>
      <c r="C104" s="699"/>
      <c r="D104" s="699"/>
      <c r="E104" s="700"/>
      <c r="F104" s="700"/>
      <c r="G104" s="700"/>
      <c r="H104" s="700"/>
      <c r="I104" s="700"/>
      <c r="J104" s="700"/>
      <c r="K104" s="700"/>
      <c r="L104" s="700"/>
      <c r="M104" s="701"/>
      <c r="N104" s="591"/>
      <c r="O104" s="699"/>
      <c r="P104" s="699"/>
      <c r="Q104" s="699"/>
      <c r="R104" s="596"/>
      <c r="S104" s="706"/>
      <c r="T104" s="570"/>
      <c r="U104" s="570"/>
      <c r="V104" s="569"/>
      <c r="W104" s="570"/>
      <c r="X104" s="569"/>
      <c r="Y104" s="570"/>
      <c r="Z104" s="707"/>
      <c r="AA104" s="706"/>
      <c r="AB104" s="707"/>
      <c r="AC104" s="706"/>
      <c r="AD104" s="569"/>
      <c r="AE104" s="569"/>
      <c r="AF104" s="569"/>
      <c r="AG104" s="569"/>
      <c r="AH104" s="569"/>
      <c r="AI104" s="569"/>
      <c r="AJ104" s="569"/>
      <c r="AK104" s="570"/>
      <c r="AL104" s="570"/>
      <c r="AM104" s="570"/>
      <c r="AN104" s="570"/>
      <c r="AO104" s="702"/>
    </row>
    <row r="105" spans="1:41">
      <c r="A105" s="699"/>
      <c r="B105" s="699"/>
      <c r="C105" s="699"/>
      <c r="D105" s="699"/>
      <c r="E105" s="700"/>
      <c r="F105" s="700"/>
      <c r="G105" s="700"/>
      <c r="H105" s="700"/>
      <c r="I105" s="700"/>
      <c r="J105" s="700"/>
      <c r="K105" s="700"/>
      <c r="L105" s="700"/>
      <c r="M105" s="701"/>
      <c r="N105" s="591"/>
      <c r="O105" s="699"/>
      <c r="P105" s="699"/>
      <c r="Q105" s="699"/>
      <c r="R105" s="596"/>
      <c r="S105" s="706"/>
      <c r="T105" s="570"/>
      <c r="U105" s="570"/>
      <c r="V105" s="569"/>
      <c r="W105" s="570"/>
      <c r="X105" s="569"/>
      <c r="Y105" s="570"/>
      <c r="Z105" s="707"/>
      <c r="AA105" s="706"/>
      <c r="AB105" s="707"/>
      <c r="AC105" s="706"/>
      <c r="AD105" s="569"/>
      <c r="AE105" s="569"/>
      <c r="AF105" s="569"/>
      <c r="AG105" s="569"/>
      <c r="AH105" s="569"/>
      <c r="AI105" s="569"/>
      <c r="AJ105" s="569"/>
      <c r="AK105" s="570"/>
      <c r="AL105" s="570"/>
      <c r="AM105" s="570"/>
      <c r="AN105" s="570"/>
      <c r="AO105" s="702"/>
    </row>
    <row r="106" spans="1:41">
      <c r="A106" s="699"/>
      <c r="B106" s="699"/>
      <c r="C106" s="699"/>
      <c r="D106" s="699"/>
      <c r="E106" s="700"/>
      <c r="F106" s="700"/>
      <c r="G106" s="700"/>
      <c r="H106" s="700"/>
      <c r="I106" s="700"/>
      <c r="J106" s="700"/>
      <c r="K106" s="700"/>
      <c r="L106" s="700"/>
      <c r="M106" s="701"/>
      <c r="N106" s="591"/>
      <c r="O106" s="699"/>
      <c r="P106" s="699"/>
      <c r="Q106" s="699"/>
      <c r="R106" s="596"/>
      <c r="S106" s="706"/>
      <c r="T106" s="570"/>
      <c r="U106" s="570"/>
      <c r="V106" s="569"/>
      <c r="W106" s="570"/>
      <c r="X106" s="569"/>
      <c r="Y106" s="570"/>
      <c r="Z106" s="707"/>
      <c r="AA106" s="706"/>
      <c r="AB106" s="707"/>
      <c r="AC106" s="706"/>
      <c r="AD106" s="569"/>
      <c r="AE106" s="569"/>
      <c r="AF106" s="569"/>
      <c r="AG106" s="569"/>
      <c r="AH106" s="569"/>
      <c r="AI106" s="569"/>
      <c r="AJ106" s="569"/>
      <c r="AK106" s="570"/>
      <c r="AL106" s="570"/>
      <c r="AM106" s="570"/>
      <c r="AN106" s="570"/>
      <c r="AO106" s="702"/>
    </row>
    <row r="107" spans="1:41">
      <c r="A107" s="699"/>
      <c r="B107" s="699"/>
      <c r="C107" s="699"/>
      <c r="D107" s="699"/>
      <c r="E107" s="700"/>
      <c r="F107" s="700"/>
      <c r="G107" s="700"/>
      <c r="H107" s="700"/>
      <c r="I107" s="700"/>
      <c r="J107" s="700"/>
      <c r="K107" s="700"/>
      <c r="L107" s="700"/>
      <c r="M107" s="701"/>
      <c r="N107" s="591"/>
      <c r="O107" s="699"/>
      <c r="P107" s="699"/>
      <c r="Q107" s="699"/>
      <c r="R107" s="596"/>
      <c r="S107" s="706"/>
      <c r="T107" s="570"/>
      <c r="U107" s="570"/>
      <c r="V107" s="569"/>
      <c r="W107" s="570"/>
      <c r="X107" s="569"/>
      <c r="Y107" s="570"/>
      <c r="Z107" s="707"/>
      <c r="AA107" s="706"/>
      <c r="AB107" s="707"/>
      <c r="AC107" s="706"/>
      <c r="AD107" s="569"/>
      <c r="AE107" s="569"/>
      <c r="AF107" s="569"/>
      <c r="AG107" s="569"/>
      <c r="AH107" s="569"/>
      <c r="AI107" s="569"/>
      <c r="AJ107" s="569"/>
      <c r="AK107" s="570"/>
      <c r="AL107" s="570"/>
      <c r="AM107" s="570"/>
      <c r="AN107" s="570"/>
      <c r="AO107" s="702"/>
    </row>
    <row r="108" spans="1:41">
      <c r="A108" s="699"/>
      <c r="B108" s="699"/>
      <c r="C108" s="699"/>
      <c r="D108" s="699"/>
      <c r="E108" s="700"/>
      <c r="F108" s="700"/>
      <c r="G108" s="700"/>
      <c r="H108" s="700"/>
      <c r="I108" s="700"/>
      <c r="J108" s="700"/>
      <c r="K108" s="700"/>
      <c r="L108" s="700"/>
      <c r="M108" s="701"/>
      <c r="N108" s="591"/>
      <c r="O108" s="699"/>
      <c r="P108" s="699"/>
      <c r="Q108" s="699"/>
      <c r="R108" s="596"/>
      <c r="S108" s="706"/>
      <c r="T108" s="570"/>
      <c r="U108" s="570"/>
      <c r="V108" s="569"/>
      <c r="W108" s="570"/>
      <c r="X108" s="569"/>
      <c r="Y108" s="570"/>
      <c r="Z108" s="707"/>
      <c r="AA108" s="706"/>
      <c r="AB108" s="707"/>
      <c r="AC108" s="706"/>
      <c r="AD108" s="569"/>
      <c r="AE108" s="569"/>
      <c r="AF108" s="569"/>
      <c r="AG108" s="569"/>
      <c r="AH108" s="569"/>
      <c r="AI108" s="569"/>
      <c r="AJ108" s="569"/>
      <c r="AK108" s="570"/>
      <c r="AL108" s="570"/>
      <c r="AM108" s="570"/>
      <c r="AN108" s="570"/>
      <c r="AO108" s="702"/>
    </row>
    <row r="109" spans="1:41">
      <c r="A109" s="699"/>
      <c r="B109" s="699"/>
      <c r="C109" s="699"/>
      <c r="D109" s="699"/>
      <c r="E109" s="700"/>
      <c r="F109" s="700"/>
      <c r="G109" s="700"/>
      <c r="H109" s="700"/>
      <c r="I109" s="700"/>
      <c r="J109" s="700"/>
      <c r="K109" s="700"/>
      <c r="L109" s="700"/>
      <c r="M109" s="701"/>
      <c r="N109" s="591"/>
      <c r="O109" s="699"/>
      <c r="P109" s="699"/>
      <c r="Q109" s="699"/>
      <c r="R109" s="596"/>
      <c r="S109" s="706"/>
      <c r="T109" s="570"/>
      <c r="U109" s="570"/>
      <c r="V109" s="569"/>
      <c r="W109" s="570"/>
      <c r="X109" s="569"/>
      <c r="Y109" s="570"/>
      <c r="Z109" s="707"/>
      <c r="AA109" s="706"/>
      <c r="AB109" s="707"/>
      <c r="AC109" s="706"/>
      <c r="AD109" s="569"/>
      <c r="AE109" s="569"/>
      <c r="AF109" s="569"/>
      <c r="AG109" s="569"/>
      <c r="AH109" s="569"/>
      <c r="AI109" s="569"/>
      <c r="AJ109" s="569"/>
      <c r="AK109" s="570"/>
      <c r="AL109" s="570"/>
      <c r="AM109" s="570"/>
      <c r="AN109" s="570"/>
      <c r="AO109" s="702"/>
    </row>
    <row r="110" spans="1:41">
      <c r="A110" s="699"/>
      <c r="B110" s="699"/>
      <c r="C110" s="699"/>
      <c r="D110" s="699"/>
      <c r="E110" s="700"/>
      <c r="F110" s="700"/>
      <c r="G110" s="700"/>
      <c r="H110" s="700"/>
      <c r="I110" s="700"/>
      <c r="J110" s="700"/>
      <c r="K110" s="700"/>
      <c r="L110" s="700"/>
      <c r="M110" s="701"/>
      <c r="N110" s="591"/>
      <c r="O110" s="699"/>
      <c r="P110" s="699"/>
      <c r="Q110" s="699"/>
      <c r="R110" s="596"/>
      <c r="S110" s="706"/>
      <c r="T110" s="570"/>
      <c r="U110" s="570"/>
      <c r="V110" s="569"/>
      <c r="W110" s="570"/>
      <c r="X110" s="569"/>
      <c r="Y110" s="570"/>
      <c r="Z110" s="707"/>
      <c r="AA110" s="706"/>
      <c r="AB110" s="707"/>
      <c r="AC110" s="706"/>
      <c r="AD110" s="569"/>
      <c r="AE110" s="569"/>
      <c r="AF110" s="569"/>
      <c r="AG110" s="569"/>
      <c r="AH110" s="569"/>
      <c r="AI110" s="569"/>
      <c r="AJ110" s="569"/>
      <c r="AK110" s="570"/>
      <c r="AL110" s="570"/>
      <c r="AM110" s="570"/>
      <c r="AN110" s="570"/>
      <c r="AO110" s="702"/>
    </row>
    <row r="111" spans="1:41">
      <c r="A111" s="699"/>
      <c r="B111" s="699"/>
      <c r="C111" s="699"/>
      <c r="D111" s="699"/>
      <c r="E111" s="700"/>
      <c r="F111" s="700"/>
      <c r="G111" s="700"/>
      <c r="H111" s="700"/>
      <c r="I111" s="700"/>
      <c r="J111" s="700"/>
      <c r="K111" s="700"/>
      <c r="L111" s="700"/>
      <c r="M111" s="701"/>
      <c r="N111" s="591"/>
      <c r="O111" s="699"/>
      <c r="P111" s="699"/>
      <c r="Q111" s="699"/>
      <c r="R111" s="596"/>
      <c r="S111" s="706"/>
      <c r="T111" s="570"/>
      <c r="U111" s="570"/>
      <c r="V111" s="569"/>
      <c r="W111" s="570"/>
      <c r="X111" s="569"/>
      <c r="Y111" s="570"/>
      <c r="Z111" s="707"/>
      <c r="AA111" s="706"/>
      <c r="AB111" s="707"/>
      <c r="AC111" s="706"/>
      <c r="AD111" s="569"/>
      <c r="AE111" s="569"/>
      <c r="AF111" s="569"/>
      <c r="AG111" s="569"/>
      <c r="AH111" s="569"/>
      <c r="AI111" s="569"/>
      <c r="AJ111" s="569"/>
      <c r="AK111" s="570"/>
      <c r="AL111" s="570"/>
      <c r="AM111" s="570"/>
      <c r="AN111" s="570"/>
      <c r="AO111" s="702"/>
    </row>
    <row r="112" spans="1:41">
      <c r="A112" s="699"/>
      <c r="B112" s="699"/>
      <c r="C112" s="699"/>
      <c r="D112" s="699"/>
      <c r="E112" s="700"/>
      <c r="F112" s="700"/>
      <c r="G112" s="700"/>
      <c r="H112" s="700"/>
      <c r="I112" s="700"/>
      <c r="J112" s="700"/>
      <c r="K112" s="700"/>
      <c r="L112" s="700"/>
      <c r="M112" s="701"/>
      <c r="N112" s="591"/>
      <c r="O112" s="699"/>
      <c r="P112" s="699"/>
      <c r="Q112" s="699"/>
      <c r="R112" s="596"/>
      <c r="S112" s="706"/>
      <c r="T112" s="570"/>
      <c r="U112" s="570"/>
      <c r="V112" s="569"/>
      <c r="W112" s="570"/>
      <c r="X112" s="569"/>
      <c r="Y112" s="570"/>
      <c r="Z112" s="707"/>
      <c r="AA112" s="706"/>
      <c r="AB112" s="707"/>
      <c r="AC112" s="706"/>
      <c r="AD112" s="569"/>
      <c r="AE112" s="569"/>
      <c r="AF112" s="569"/>
      <c r="AG112" s="569"/>
      <c r="AH112" s="569"/>
      <c r="AI112" s="569"/>
      <c r="AJ112" s="569"/>
      <c r="AK112" s="570"/>
      <c r="AL112" s="570"/>
      <c r="AM112" s="570"/>
      <c r="AN112" s="570"/>
      <c r="AO112" s="702"/>
    </row>
    <row r="113" spans="1:41">
      <c r="A113" s="699"/>
      <c r="B113" s="699"/>
      <c r="C113" s="699"/>
      <c r="D113" s="699"/>
      <c r="E113" s="700"/>
      <c r="F113" s="700"/>
      <c r="G113" s="700"/>
      <c r="H113" s="700"/>
      <c r="I113" s="700"/>
      <c r="J113" s="700"/>
      <c r="K113" s="700"/>
      <c r="L113" s="700"/>
      <c r="M113" s="701"/>
      <c r="N113" s="591"/>
      <c r="O113" s="699"/>
      <c r="P113" s="699"/>
      <c r="Q113" s="699"/>
      <c r="R113" s="596"/>
      <c r="S113" s="706"/>
      <c r="T113" s="570"/>
      <c r="U113" s="570"/>
      <c r="V113" s="569"/>
      <c r="W113" s="570"/>
      <c r="X113" s="569"/>
      <c r="Y113" s="570"/>
      <c r="Z113" s="707"/>
      <c r="AA113" s="706"/>
      <c r="AB113" s="707"/>
      <c r="AC113" s="706"/>
      <c r="AD113" s="569"/>
      <c r="AE113" s="569"/>
      <c r="AF113" s="569"/>
      <c r="AG113" s="569"/>
      <c r="AH113" s="569"/>
      <c r="AI113" s="569"/>
      <c r="AJ113" s="569"/>
      <c r="AK113" s="570"/>
      <c r="AL113" s="570"/>
      <c r="AM113" s="570"/>
      <c r="AN113" s="570"/>
      <c r="AO113" s="702"/>
    </row>
    <row r="114" spans="1:41">
      <c r="A114" s="699"/>
      <c r="B114" s="699"/>
      <c r="C114" s="699"/>
      <c r="D114" s="699"/>
      <c r="E114" s="700"/>
      <c r="F114" s="700"/>
      <c r="G114" s="700"/>
      <c r="H114" s="700"/>
      <c r="I114" s="700"/>
      <c r="J114" s="700"/>
      <c r="K114" s="700"/>
      <c r="L114" s="700"/>
      <c r="M114" s="701"/>
      <c r="N114" s="591"/>
      <c r="O114" s="699"/>
      <c r="P114" s="699"/>
      <c r="Q114" s="699"/>
      <c r="R114" s="596"/>
      <c r="S114" s="706"/>
      <c r="T114" s="570"/>
      <c r="U114" s="570"/>
      <c r="V114" s="569"/>
      <c r="W114" s="570"/>
      <c r="X114" s="569"/>
      <c r="Y114" s="570"/>
      <c r="Z114" s="707"/>
      <c r="AA114" s="706"/>
      <c r="AB114" s="707"/>
      <c r="AC114" s="706"/>
      <c r="AD114" s="569"/>
      <c r="AE114" s="569"/>
      <c r="AF114" s="569"/>
      <c r="AG114" s="569"/>
      <c r="AH114" s="569"/>
      <c r="AI114" s="569"/>
      <c r="AJ114" s="569"/>
      <c r="AK114" s="570"/>
      <c r="AL114" s="570"/>
      <c r="AM114" s="570"/>
      <c r="AN114" s="570"/>
      <c r="AO114" s="702"/>
    </row>
    <row r="115" spans="1:41">
      <c r="A115" s="699"/>
      <c r="B115" s="699"/>
      <c r="C115" s="699"/>
      <c r="D115" s="699"/>
      <c r="E115" s="700"/>
      <c r="F115" s="700"/>
      <c r="G115" s="700"/>
      <c r="H115" s="700"/>
      <c r="I115" s="700"/>
      <c r="J115" s="700"/>
      <c r="K115" s="700"/>
      <c r="L115" s="700"/>
      <c r="M115" s="701"/>
      <c r="N115" s="591"/>
      <c r="O115" s="699"/>
      <c r="P115" s="699"/>
      <c r="Q115" s="699"/>
      <c r="R115" s="596"/>
      <c r="S115" s="706"/>
      <c r="T115" s="570"/>
      <c r="U115" s="570"/>
      <c r="V115" s="569"/>
      <c r="W115" s="570"/>
      <c r="X115" s="569"/>
      <c r="Y115" s="570"/>
      <c r="Z115" s="707"/>
      <c r="AA115" s="706"/>
      <c r="AB115" s="707"/>
      <c r="AC115" s="706"/>
      <c r="AD115" s="569"/>
      <c r="AE115" s="569"/>
      <c r="AF115" s="569"/>
      <c r="AG115" s="569"/>
      <c r="AH115" s="569"/>
      <c r="AI115" s="569"/>
      <c r="AJ115" s="569"/>
      <c r="AK115" s="570"/>
      <c r="AL115" s="570"/>
      <c r="AM115" s="570"/>
      <c r="AN115" s="570"/>
      <c r="AO115" s="702"/>
    </row>
    <row r="116" spans="1:41">
      <c r="A116" s="699"/>
      <c r="B116" s="699"/>
      <c r="C116" s="699"/>
      <c r="D116" s="699"/>
      <c r="E116" s="700"/>
      <c r="F116" s="700"/>
      <c r="G116" s="700"/>
      <c r="H116" s="700"/>
      <c r="I116" s="700"/>
      <c r="J116" s="700"/>
      <c r="K116" s="700"/>
      <c r="L116" s="700"/>
      <c r="M116" s="701"/>
      <c r="N116" s="591"/>
      <c r="O116" s="699"/>
      <c r="P116" s="699"/>
      <c r="Q116" s="699"/>
      <c r="R116" s="596"/>
      <c r="S116" s="706"/>
      <c r="T116" s="570"/>
      <c r="U116" s="570"/>
      <c r="V116" s="569"/>
      <c r="W116" s="570"/>
      <c r="X116" s="569"/>
      <c r="Y116" s="570"/>
      <c r="Z116" s="707"/>
      <c r="AA116" s="706"/>
      <c r="AB116" s="707"/>
      <c r="AC116" s="706"/>
      <c r="AD116" s="569"/>
      <c r="AE116" s="569"/>
      <c r="AF116" s="569"/>
      <c r="AG116" s="569"/>
      <c r="AH116" s="569"/>
      <c r="AI116" s="569"/>
      <c r="AJ116" s="569"/>
      <c r="AK116" s="570"/>
      <c r="AL116" s="570"/>
      <c r="AM116" s="570"/>
      <c r="AN116" s="570"/>
      <c r="AO116" s="702"/>
    </row>
    <row r="117" spans="1:41">
      <c r="A117" s="699"/>
      <c r="B117" s="699"/>
      <c r="C117" s="699"/>
      <c r="D117" s="699"/>
      <c r="E117" s="700"/>
      <c r="F117" s="700"/>
      <c r="G117" s="700"/>
      <c r="H117" s="700"/>
      <c r="I117" s="700"/>
      <c r="J117" s="700"/>
      <c r="K117" s="700"/>
      <c r="L117" s="700"/>
      <c r="M117" s="701"/>
      <c r="N117" s="591"/>
      <c r="O117" s="699"/>
      <c r="P117" s="699"/>
      <c r="Q117" s="699"/>
      <c r="R117" s="596"/>
      <c r="S117" s="706"/>
      <c r="T117" s="570"/>
      <c r="U117" s="570"/>
      <c r="V117" s="569"/>
      <c r="W117" s="570"/>
      <c r="X117" s="569"/>
      <c r="Y117" s="570"/>
      <c r="Z117" s="707"/>
      <c r="AA117" s="706"/>
      <c r="AB117" s="707"/>
      <c r="AC117" s="706"/>
      <c r="AD117" s="569"/>
      <c r="AE117" s="569"/>
      <c r="AF117" s="569"/>
      <c r="AG117" s="569"/>
      <c r="AH117" s="569"/>
      <c r="AI117" s="569"/>
      <c r="AJ117" s="569"/>
      <c r="AK117" s="570"/>
      <c r="AL117" s="570"/>
      <c r="AM117" s="570"/>
      <c r="AN117" s="570"/>
      <c r="AO117" s="702"/>
    </row>
    <row r="118" spans="1:41">
      <c r="A118" s="699"/>
      <c r="B118" s="699"/>
      <c r="C118" s="699"/>
      <c r="D118" s="699"/>
      <c r="E118" s="700"/>
      <c r="F118" s="700"/>
      <c r="G118" s="700"/>
      <c r="H118" s="700"/>
      <c r="I118" s="700"/>
      <c r="J118" s="700"/>
      <c r="K118" s="700"/>
      <c r="L118" s="700"/>
      <c r="M118" s="701"/>
      <c r="N118" s="591"/>
      <c r="O118" s="699"/>
      <c r="P118" s="699"/>
      <c r="Q118" s="699"/>
      <c r="R118" s="596"/>
      <c r="S118" s="706"/>
      <c r="T118" s="570"/>
      <c r="U118" s="570"/>
      <c r="V118" s="569"/>
      <c r="W118" s="570"/>
      <c r="X118" s="569"/>
      <c r="Y118" s="570"/>
      <c r="Z118" s="707"/>
      <c r="AA118" s="706"/>
      <c r="AB118" s="707"/>
      <c r="AC118" s="706"/>
      <c r="AD118" s="569"/>
      <c r="AE118" s="569"/>
      <c r="AF118" s="569"/>
      <c r="AG118" s="569"/>
      <c r="AH118" s="569"/>
      <c r="AI118" s="569"/>
      <c r="AJ118" s="569"/>
      <c r="AK118" s="570"/>
      <c r="AL118" s="570"/>
      <c r="AM118" s="570"/>
      <c r="AN118" s="570"/>
      <c r="AO118" s="702"/>
    </row>
    <row r="119" spans="1:41">
      <c r="A119" s="699"/>
      <c r="B119" s="699"/>
      <c r="C119" s="699"/>
      <c r="D119" s="699"/>
      <c r="E119" s="700"/>
      <c r="F119" s="700"/>
      <c r="G119" s="700"/>
      <c r="H119" s="700"/>
      <c r="I119" s="700"/>
      <c r="J119" s="700"/>
      <c r="K119" s="700"/>
      <c r="L119" s="700"/>
      <c r="M119" s="701"/>
      <c r="N119" s="591"/>
      <c r="O119" s="699"/>
      <c r="P119" s="699"/>
      <c r="Q119" s="699"/>
      <c r="R119" s="596"/>
      <c r="S119" s="706"/>
      <c r="T119" s="570"/>
      <c r="U119" s="570"/>
      <c r="V119" s="569"/>
      <c r="W119" s="570"/>
      <c r="X119" s="569"/>
      <c r="Y119" s="570"/>
      <c r="Z119" s="707"/>
      <c r="AA119" s="706"/>
      <c r="AB119" s="707"/>
      <c r="AC119" s="706"/>
      <c r="AD119" s="569"/>
      <c r="AE119" s="569"/>
      <c r="AF119" s="569"/>
      <c r="AG119" s="569"/>
      <c r="AH119" s="569"/>
      <c r="AI119" s="569"/>
      <c r="AJ119" s="569"/>
      <c r="AK119" s="570"/>
      <c r="AL119" s="570"/>
      <c r="AM119" s="570"/>
      <c r="AN119" s="570"/>
      <c r="AO119" s="702"/>
    </row>
    <row r="120" spans="1:41">
      <c r="A120" s="699"/>
      <c r="B120" s="699"/>
      <c r="C120" s="699"/>
      <c r="D120" s="699"/>
      <c r="E120" s="700"/>
      <c r="F120" s="700"/>
      <c r="G120" s="700"/>
      <c r="H120" s="700"/>
      <c r="I120" s="700"/>
      <c r="J120" s="700"/>
      <c r="K120" s="700"/>
      <c r="L120" s="700"/>
      <c r="M120" s="701"/>
      <c r="N120" s="591"/>
      <c r="O120" s="699"/>
      <c r="P120" s="699"/>
      <c r="Q120" s="699"/>
      <c r="R120" s="596"/>
      <c r="S120" s="706"/>
      <c r="T120" s="570"/>
      <c r="U120" s="570"/>
      <c r="V120" s="569"/>
      <c r="W120" s="570"/>
      <c r="X120" s="569"/>
      <c r="Y120" s="570"/>
      <c r="Z120" s="707"/>
      <c r="AA120" s="706"/>
      <c r="AB120" s="707"/>
      <c r="AC120" s="706"/>
      <c r="AD120" s="569"/>
      <c r="AE120" s="569"/>
      <c r="AF120" s="569"/>
      <c r="AG120" s="569"/>
      <c r="AH120" s="569"/>
      <c r="AI120" s="569"/>
      <c r="AJ120" s="569"/>
      <c r="AK120" s="570"/>
      <c r="AL120" s="570"/>
      <c r="AM120" s="570"/>
      <c r="AN120" s="570"/>
      <c r="AO120" s="702"/>
    </row>
    <row r="121" spans="1:41">
      <c r="A121" s="699"/>
      <c r="B121" s="699"/>
      <c r="C121" s="699"/>
      <c r="D121" s="699"/>
      <c r="E121" s="700"/>
      <c r="F121" s="700"/>
      <c r="G121" s="700"/>
      <c r="H121" s="700"/>
      <c r="I121" s="700"/>
      <c r="J121" s="700"/>
      <c r="K121" s="700"/>
      <c r="L121" s="700"/>
      <c r="M121" s="701"/>
      <c r="N121" s="591"/>
      <c r="O121" s="699"/>
      <c r="P121" s="699"/>
      <c r="Q121" s="699"/>
      <c r="R121" s="596"/>
      <c r="S121" s="706"/>
      <c r="T121" s="570"/>
      <c r="U121" s="570"/>
      <c r="V121" s="569"/>
      <c r="W121" s="570"/>
      <c r="X121" s="569"/>
      <c r="Y121" s="570"/>
      <c r="Z121" s="707"/>
      <c r="AA121" s="706"/>
      <c r="AB121" s="707"/>
      <c r="AC121" s="706"/>
      <c r="AD121" s="569"/>
      <c r="AE121" s="569"/>
      <c r="AF121" s="569"/>
      <c r="AG121" s="569"/>
      <c r="AH121" s="569"/>
      <c r="AI121" s="569"/>
      <c r="AJ121" s="569"/>
      <c r="AK121" s="570"/>
      <c r="AL121" s="570"/>
      <c r="AM121" s="570"/>
      <c r="AN121" s="570"/>
      <c r="AO121" s="702"/>
    </row>
    <row r="122" spans="1:41">
      <c r="A122" s="699"/>
      <c r="B122" s="699"/>
      <c r="C122" s="699"/>
      <c r="D122" s="699"/>
      <c r="E122" s="700"/>
      <c r="F122" s="700"/>
      <c r="G122" s="700"/>
      <c r="H122" s="700"/>
      <c r="I122" s="700"/>
      <c r="J122" s="700"/>
      <c r="K122" s="700"/>
      <c r="L122" s="700"/>
      <c r="M122" s="701"/>
      <c r="N122" s="591"/>
      <c r="O122" s="699"/>
      <c r="P122" s="699"/>
      <c r="Q122" s="699"/>
      <c r="R122" s="596"/>
      <c r="S122" s="706"/>
      <c r="T122" s="570"/>
      <c r="U122" s="570"/>
      <c r="V122" s="569"/>
      <c r="W122" s="570"/>
      <c r="X122" s="569"/>
      <c r="Y122" s="570"/>
      <c r="Z122" s="707"/>
      <c r="AA122" s="706"/>
      <c r="AB122" s="707"/>
      <c r="AC122" s="706"/>
      <c r="AD122" s="569"/>
      <c r="AE122" s="569"/>
      <c r="AF122" s="569"/>
      <c r="AG122" s="569"/>
      <c r="AH122" s="569"/>
      <c r="AI122" s="569"/>
      <c r="AJ122" s="569"/>
      <c r="AK122" s="570"/>
      <c r="AL122" s="570"/>
      <c r="AM122" s="570"/>
      <c r="AN122" s="570"/>
      <c r="AO122" s="702"/>
    </row>
    <row r="123" spans="1:41">
      <c r="A123" s="699"/>
      <c r="B123" s="699"/>
      <c r="C123" s="699"/>
      <c r="D123" s="699"/>
      <c r="E123" s="700"/>
      <c r="F123" s="700"/>
      <c r="G123" s="700"/>
      <c r="H123" s="700"/>
      <c r="I123" s="700"/>
      <c r="J123" s="700"/>
      <c r="K123" s="700"/>
      <c r="L123" s="700"/>
      <c r="M123" s="701"/>
      <c r="N123" s="591"/>
      <c r="O123" s="699"/>
      <c r="P123" s="699"/>
      <c r="Q123" s="699"/>
      <c r="R123" s="596"/>
      <c r="S123" s="706"/>
      <c r="T123" s="570"/>
      <c r="U123" s="570"/>
      <c r="V123" s="569"/>
      <c r="W123" s="570"/>
      <c r="X123" s="569"/>
      <c r="Y123" s="570"/>
      <c r="Z123" s="707"/>
      <c r="AA123" s="706"/>
      <c r="AB123" s="707"/>
      <c r="AC123" s="706"/>
      <c r="AD123" s="569"/>
      <c r="AE123" s="569"/>
      <c r="AF123" s="569"/>
      <c r="AG123" s="569"/>
      <c r="AH123" s="569"/>
      <c r="AI123" s="569"/>
      <c r="AJ123" s="569"/>
      <c r="AK123" s="570"/>
      <c r="AL123" s="570"/>
      <c r="AM123" s="570"/>
      <c r="AN123" s="570"/>
      <c r="AO123" s="702"/>
    </row>
    <row r="124" spans="1:41">
      <c r="A124" s="699"/>
      <c r="B124" s="699"/>
      <c r="C124" s="699"/>
      <c r="D124" s="699"/>
      <c r="E124" s="700"/>
      <c r="F124" s="700"/>
      <c r="G124" s="700"/>
      <c r="H124" s="700"/>
      <c r="I124" s="700"/>
      <c r="J124" s="700"/>
      <c r="K124" s="700"/>
      <c r="L124" s="700"/>
      <c r="M124" s="701"/>
      <c r="N124" s="591"/>
      <c r="O124" s="699"/>
      <c r="P124" s="699"/>
      <c r="Q124" s="699"/>
      <c r="R124" s="596"/>
      <c r="S124" s="706"/>
      <c r="T124" s="570"/>
      <c r="U124" s="570"/>
      <c r="V124" s="569"/>
      <c r="W124" s="570"/>
      <c r="X124" s="569"/>
      <c r="Y124" s="570"/>
      <c r="Z124" s="707"/>
      <c r="AA124" s="706"/>
      <c r="AB124" s="707"/>
      <c r="AC124" s="706"/>
      <c r="AD124" s="569"/>
      <c r="AE124" s="569"/>
      <c r="AF124" s="569"/>
      <c r="AG124" s="569"/>
      <c r="AH124" s="569"/>
      <c r="AI124" s="569"/>
      <c r="AJ124" s="569"/>
      <c r="AK124" s="570"/>
      <c r="AL124" s="570"/>
      <c r="AM124" s="570"/>
      <c r="AN124" s="570"/>
      <c r="AO124" s="702"/>
    </row>
    <row r="125" spans="1:41">
      <c r="A125" s="699"/>
      <c r="B125" s="699"/>
      <c r="C125" s="699"/>
      <c r="D125" s="699"/>
      <c r="E125" s="700"/>
      <c r="F125" s="700"/>
      <c r="G125" s="700"/>
      <c r="H125" s="700"/>
      <c r="I125" s="700"/>
      <c r="J125" s="700"/>
      <c r="K125" s="700"/>
      <c r="L125" s="700"/>
      <c r="M125" s="701"/>
      <c r="N125" s="591"/>
      <c r="O125" s="699"/>
      <c r="P125" s="699"/>
      <c r="Q125" s="699"/>
      <c r="R125" s="596"/>
      <c r="S125" s="706"/>
      <c r="T125" s="570"/>
      <c r="U125" s="570"/>
      <c r="V125" s="569"/>
      <c r="W125" s="570"/>
      <c r="X125" s="569"/>
      <c r="Y125" s="570"/>
      <c r="Z125" s="707"/>
      <c r="AA125" s="706"/>
      <c r="AB125" s="707"/>
      <c r="AC125" s="706"/>
      <c r="AD125" s="569"/>
      <c r="AE125" s="569"/>
      <c r="AF125" s="569"/>
      <c r="AG125" s="569"/>
      <c r="AH125" s="569"/>
      <c r="AI125" s="569"/>
      <c r="AJ125" s="569"/>
      <c r="AK125" s="570"/>
      <c r="AL125" s="570"/>
      <c r="AM125" s="570"/>
      <c r="AN125" s="570"/>
      <c r="AO125" s="702"/>
    </row>
    <row r="126" spans="1:41">
      <c r="A126" s="699"/>
      <c r="B126" s="699"/>
      <c r="C126" s="699"/>
      <c r="D126" s="699"/>
      <c r="E126" s="700"/>
      <c r="F126" s="700"/>
      <c r="G126" s="700"/>
      <c r="H126" s="700"/>
      <c r="I126" s="700"/>
      <c r="J126" s="700"/>
      <c r="K126" s="700"/>
      <c r="L126" s="700"/>
      <c r="M126" s="701"/>
      <c r="N126" s="591"/>
      <c r="O126" s="699"/>
      <c r="P126" s="699"/>
      <c r="Q126" s="699"/>
      <c r="R126" s="596"/>
      <c r="S126" s="706"/>
      <c r="T126" s="570"/>
      <c r="U126" s="570"/>
      <c r="V126" s="569"/>
      <c r="W126" s="570"/>
      <c r="X126" s="569"/>
      <c r="Y126" s="570"/>
      <c r="Z126" s="707"/>
      <c r="AA126" s="706"/>
      <c r="AB126" s="707"/>
      <c r="AC126" s="706"/>
      <c r="AD126" s="569"/>
      <c r="AE126" s="569"/>
      <c r="AF126" s="569"/>
      <c r="AG126" s="569"/>
      <c r="AH126" s="569"/>
      <c r="AI126" s="569"/>
      <c r="AJ126" s="569"/>
      <c r="AK126" s="570"/>
      <c r="AL126" s="570"/>
      <c r="AM126" s="570"/>
      <c r="AN126" s="570"/>
      <c r="AO126" s="702"/>
    </row>
    <row r="127" spans="1:41">
      <c r="A127" s="699"/>
      <c r="B127" s="699"/>
      <c r="C127" s="699"/>
      <c r="D127" s="699"/>
      <c r="E127" s="700"/>
      <c r="F127" s="700"/>
      <c r="G127" s="700"/>
      <c r="H127" s="700"/>
      <c r="I127" s="700"/>
      <c r="J127" s="700"/>
      <c r="K127" s="700"/>
      <c r="L127" s="700"/>
      <c r="M127" s="701"/>
      <c r="N127" s="591"/>
      <c r="O127" s="699"/>
      <c r="P127" s="699"/>
      <c r="Q127" s="699"/>
      <c r="R127" s="596"/>
      <c r="S127" s="706"/>
      <c r="T127" s="570"/>
      <c r="U127" s="570"/>
      <c r="V127" s="569"/>
      <c r="W127" s="570"/>
      <c r="X127" s="569"/>
      <c r="Y127" s="570"/>
      <c r="Z127" s="707"/>
      <c r="AA127" s="706"/>
      <c r="AB127" s="707"/>
      <c r="AC127" s="706"/>
      <c r="AD127" s="569"/>
      <c r="AE127" s="569"/>
      <c r="AF127" s="569"/>
      <c r="AG127" s="569"/>
      <c r="AH127" s="569"/>
      <c r="AI127" s="569"/>
      <c r="AJ127" s="569"/>
      <c r="AK127" s="570"/>
      <c r="AL127" s="570"/>
      <c r="AM127" s="570"/>
      <c r="AN127" s="570"/>
      <c r="AO127" s="702"/>
    </row>
    <row r="128" spans="1:41">
      <c r="A128" s="699"/>
      <c r="B128" s="699"/>
      <c r="C128" s="699"/>
      <c r="D128" s="699"/>
      <c r="E128" s="700"/>
      <c r="F128" s="700"/>
      <c r="G128" s="700"/>
      <c r="H128" s="700"/>
      <c r="I128" s="700"/>
      <c r="J128" s="700"/>
      <c r="K128" s="700"/>
      <c r="L128" s="700"/>
      <c r="M128" s="701"/>
      <c r="N128" s="591"/>
      <c r="O128" s="699"/>
      <c r="P128" s="699"/>
      <c r="Q128" s="699"/>
      <c r="R128" s="596"/>
      <c r="S128" s="706"/>
      <c r="T128" s="570"/>
      <c r="U128" s="570"/>
      <c r="V128" s="569"/>
      <c r="W128" s="570"/>
      <c r="X128" s="569"/>
      <c r="Y128" s="570"/>
      <c r="Z128" s="707"/>
      <c r="AA128" s="706"/>
      <c r="AB128" s="707"/>
      <c r="AC128" s="706"/>
      <c r="AD128" s="569"/>
      <c r="AE128" s="569"/>
      <c r="AF128" s="569"/>
      <c r="AG128" s="569"/>
      <c r="AH128" s="569"/>
      <c r="AI128" s="569"/>
      <c r="AJ128" s="569"/>
      <c r="AK128" s="570"/>
      <c r="AL128" s="570"/>
      <c r="AM128" s="570"/>
      <c r="AN128" s="570"/>
      <c r="AO128" s="702"/>
    </row>
    <row r="129" spans="1:41">
      <c r="A129" s="699"/>
      <c r="B129" s="699"/>
      <c r="C129" s="699"/>
      <c r="D129" s="699"/>
      <c r="E129" s="700"/>
      <c r="F129" s="700"/>
      <c r="G129" s="700"/>
      <c r="H129" s="700"/>
      <c r="I129" s="700"/>
      <c r="J129" s="700"/>
      <c r="K129" s="700"/>
      <c r="L129" s="700"/>
      <c r="M129" s="701"/>
      <c r="N129" s="591"/>
      <c r="O129" s="699"/>
      <c r="P129" s="699"/>
      <c r="Q129" s="699"/>
      <c r="R129" s="596"/>
      <c r="S129" s="706"/>
      <c r="T129" s="570"/>
      <c r="U129" s="570"/>
      <c r="V129" s="569"/>
      <c r="W129" s="570"/>
      <c r="X129" s="569"/>
      <c r="Y129" s="570"/>
      <c r="Z129" s="707"/>
      <c r="AA129" s="706"/>
      <c r="AB129" s="707"/>
      <c r="AC129" s="706"/>
      <c r="AD129" s="569"/>
      <c r="AE129" s="569"/>
      <c r="AF129" s="569"/>
      <c r="AG129" s="569"/>
      <c r="AH129" s="569"/>
      <c r="AI129" s="569"/>
      <c r="AJ129" s="569"/>
      <c r="AK129" s="570"/>
      <c r="AL129" s="570"/>
      <c r="AM129" s="570"/>
      <c r="AN129" s="570"/>
      <c r="AO129" s="702"/>
    </row>
    <row r="130" spans="1:41">
      <c r="A130" s="699"/>
      <c r="B130" s="699"/>
      <c r="C130" s="699"/>
      <c r="D130" s="699"/>
      <c r="E130" s="700"/>
      <c r="F130" s="700"/>
      <c r="G130" s="700"/>
      <c r="H130" s="700"/>
      <c r="I130" s="700"/>
      <c r="J130" s="700"/>
      <c r="K130" s="700"/>
      <c r="L130" s="700"/>
      <c r="M130" s="701"/>
      <c r="N130" s="591"/>
      <c r="O130" s="699"/>
      <c r="P130" s="699"/>
      <c r="Q130" s="699"/>
      <c r="R130" s="596"/>
      <c r="S130" s="706"/>
      <c r="T130" s="570"/>
      <c r="U130" s="570"/>
      <c r="V130" s="569"/>
      <c r="W130" s="570"/>
      <c r="X130" s="569"/>
      <c r="Y130" s="570"/>
      <c r="Z130" s="707"/>
      <c r="AA130" s="706"/>
      <c r="AB130" s="707"/>
      <c r="AC130" s="706"/>
      <c r="AD130" s="569"/>
      <c r="AE130" s="569"/>
      <c r="AF130" s="569"/>
      <c r="AG130" s="569"/>
      <c r="AH130" s="569"/>
      <c r="AI130" s="569"/>
      <c r="AJ130" s="569"/>
      <c r="AK130" s="570"/>
      <c r="AL130" s="570"/>
      <c r="AM130" s="570"/>
      <c r="AN130" s="570"/>
      <c r="AO130" s="702"/>
    </row>
    <row r="131" spans="1:41">
      <c r="A131" s="699"/>
      <c r="B131" s="699"/>
      <c r="C131" s="699"/>
      <c r="D131" s="699"/>
      <c r="E131" s="700"/>
      <c r="F131" s="700"/>
      <c r="G131" s="700"/>
      <c r="H131" s="700"/>
      <c r="I131" s="700"/>
      <c r="J131" s="700"/>
      <c r="K131" s="700"/>
      <c r="L131" s="700"/>
      <c r="M131" s="701"/>
      <c r="N131" s="591"/>
      <c r="O131" s="699"/>
      <c r="P131" s="699"/>
      <c r="Q131" s="699"/>
      <c r="R131" s="596"/>
      <c r="S131" s="706"/>
      <c r="T131" s="570"/>
      <c r="U131" s="570"/>
      <c r="V131" s="569"/>
      <c r="W131" s="570"/>
      <c r="X131" s="569"/>
      <c r="Y131" s="570"/>
      <c r="Z131" s="707"/>
      <c r="AA131" s="706"/>
      <c r="AB131" s="707"/>
      <c r="AC131" s="706"/>
      <c r="AD131" s="569"/>
      <c r="AE131" s="569"/>
      <c r="AF131" s="569"/>
      <c r="AG131" s="569"/>
      <c r="AH131" s="569"/>
      <c r="AI131" s="569"/>
      <c r="AJ131" s="569"/>
      <c r="AK131" s="570"/>
      <c r="AL131" s="570"/>
      <c r="AM131" s="570"/>
      <c r="AN131" s="570"/>
      <c r="AO131" s="702"/>
    </row>
    <row r="132" spans="1:41">
      <c r="A132" s="699"/>
      <c r="B132" s="699"/>
      <c r="C132" s="699"/>
      <c r="D132" s="699"/>
      <c r="E132" s="700"/>
      <c r="F132" s="700"/>
      <c r="G132" s="700"/>
      <c r="H132" s="700"/>
      <c r="I132" s="700"/>
      <c r="J132" s="700"/>
      <c r="K132" s="700"/>
      <c r="L132" s="700"/>
      <c r="M132" s="701"/>
      <c r="N132" s="591"/>
      <c r="O132" s="699"/>
      <c r="P132" s="699"/>
      <c r="Q132" s="699"/>
      <c r="R132" s="596"/>
      <c r="S132" s="706"/>
      <c r="T132" s="570"/>
      <c r="U132" s="570"/>
      <c r="V132" s="569"/>
      <c r="W132" s="570"/>
      <c r="X132" s="569"/>
      <c r="Y132" s="570"/>
      <c r="Z132" s="707"/>
      <c r="AA132" s="706"/>
      <c r="AB132" s="707"/>
      <c r="AC132" s="706"/>
      <c r="AD132" s="569"/>
      <c r="AE132" s="569"/>
      <c r="AF132" s="569"/>
      <c r="AG132" s="569"/>
      <c r="AH132" s="569"/>
      <c r="AI132" s="569"/>
      <c r="AJ132" s="569"/>
      <c r="AK132" s="570"/>
      <c r="AL132" s="570"/>
      <c r="AM132" s="570"/>
      <c r="AN132" s="570"/>
      <c r="AO132" s="702"/>
    </row>
    <row r="133" spans="1:41">
      <c r="A133" s="699"/>
      <c r="B133" s="699"/>
      <c r="C133" s="699"/>
      <c r="D133" s="699"/>
      <c r="E133" s="700"/>
      <c r="F133" s="700"/>
      <c r="G133" s="700"/>
      <c r="H133" s="700"/>
      <c r="I133" s="700"/>
      <c r="J133" s="700"/>
      <c r="K133" s="700"/>
      <c r="L133" s="700"/>
      <c r="M133" s="701"/>
      <c r="N133" s="591"/>
      <c r="O133" s="699"/>
      <c r="P133" s="699"/>
      <c r="Q133" s="699"/>
      <c r="R133" s="596"/>
      <c r="S133" s="706"/>
      <c r="T133" s="570"/>
      <c r="U133" s="570"/>
      <c r="V133" s="569"/>
      <c r="W133" s="570"/>
      <c r="X133" s="569"/>
      <c r="Y133" s="570"/>
      <c r="Z133" s="707"/>
      <c r="AA133" s="706"/>
      <c r="AB133" s="707"/>
      <c r="AC133" s="706"/>
      <c r="AD133" s="569"/>
      <c r="AE133" s="569"/>
      <c r="AF133" s="569"/>
      <c r="AG133" s="569"/>
      <c r="AH133" s="569"/>
      <c r="AI133" s="569"/>
      <c r="AJ133" s="569"/>
      <c r="AK133" s="570"/>
      <c r="AL133" s="570"/>
      <c r="AM133" s="570"/>
      <c r="AN133" s="570"/>
      <c r="AO133" s="702"/>
    </row>
    <row r="134" spans="1:41">
      <c r="A134" s="699"/>
      <c r="B134" s="699"/>
      <c r="C134" s="699"/>
      <c r="D134" s="699"/>
      <c r="E134" s="700"/>
      <c r="F134" s="700"/>
      <c r="G134" s="700"/>
      <c r="H134" s="700"/>
      <c r="I134" s="700"/>
      <c r="J134" s="700"/>
      <c r="K134" s="700"/>
      <c r="L134" s="700"/>
      <c r="M134" s="701"/>
      <c r="N134" s="591"/>
      <c r="O134" s="699"/>
      <c r="P134" s="699"/>
      <c r="Q134" s="699"/>
      <c r="R134" s="596"/>
      <c r="S134" s="706"/>
      <c r="T134" s="570"/>
      <c r="U134" s="570"/>
      <c r="V134" s="569"/>
      <c r="W134" s="570"/>
      <c r="X134" s="569"/>
      <c r="Y134" s="570"/>
      <c r="Z134" s="707"/>
      <c r="AA134" s="706"/>
      <c r="AB134" s="707"/>
      <c r="AC134" s="706"/>
      <c r="AD134" s="569"/>
      <c r="AE134" s="569"/>
      <c r="AF134" s="569"/>
      <c r="AG134" s="569"/>
      <c r="AH134" s="569"/>
      <c r="AI134" s="569"/>
      <c r="AJ134" s="569"/>
      <c r="AK134" s="570"/>
      <c r="AL134" s="570"/>
      <c r="AM134" s="570"/>
      <c r="AN134" s="570"/>
      <c r="AO134" s="702"/>
    </row>
    <row r="135" spans="1:41">
      <c r="A135" s="699"/>
      <c r="B135" s="699"/>
      <c r="C135" s="699"/>
      <c r="D135" s="699"/>
      <c r="E135" s="700"/>
      <c r="F135" s="700"/>
      <c r="G135" s="700"/>
      <c r="H135" s="700"/>
      <c r="I135" s="700"/>
      <c r="J135" s="700"/>
      <c r="K135" s="700"/>
      <c r="L135" s="700"/>
      <c r="M135" s="701"/>
      <c r="N135" s="591"/>
      <c r="O135" s="699"/>
      <c r="P135" s="699"/>
      <c r="Q135" s="699"/>
      <c r="R135" s="596"/>
      <c r="S135" s="706"/>
      <c r="T135" s="570"/>
      <c r="U135" s="570"/>
      <c r="V135" s="569"/>
      <c r="W135" s="570"/>
      <c r="X135" s="569"/>
      <c r="Y135" s="570"/>
      <c r="Z135" s="707"/>
      <c r="AA135" s="706"/>
      <c r="AB135" s="707"/>
      <c r="AC135" s="706"/>
      <c r="AD135" s="569"/>
      <c r="AE135" s="569"/>
      <c r="AF135" s="569"/>
      <c r="AG135" s="569"/>
      <c r="AH135" s="569"/>
      <c r="AI135" s="569"/>
      <c r="AJ135" s="569"/>
      <c r="AK135" s="570"/>
      <c r="AL135" s="570"/>
      <c r="AM135" s="570"/>
      <c r="AN135" s="570"/>
      <c r="AO135" s="702"/>
    </row>
    <row r="136" spans="1:41">
      <c r="A136" s="699"/>
      <c r="B136" s="699"/>
      <c r="C136" s="699"/>
      <c r="D136" s="699"/>
      <c r="E136" s="700"/>
      <c r="F136" s="700"/>
      <c r="G136" s="700"/>
      <c r="H136" s="700"/>
      <c r="I136" s="700"/>
      <c r="J136" s="700"/>
      <c r="K136" s="700"/>
      <c r="L136" s="700"/>
      <c r="M136" s="701"/>
      <c r="N136" s="591"/>
      <c r="O136" s="699"/>
      <c r="P136" s="699"/>
      <c r="Q136" s="699"/>
      <c r="R136" s="596"/>
      <c r="S136" s="706"/>
      <c r="T136" s="570"/>
      <c r="U136" s="570"/>
      <c r="V136" s="569"/>
      <c r="W136" s="570"/>
      <c r="X136" s="569"/>
      <c r="Y136" s="570"/>
      <c r="Z136" s="707"/>
      <c r="AA136" s="706"/>
      <c r="AB136" s="707"/>
      <c r="AC136" s="706"/>
      <c r="AD136" s="569"/>
      <c r="AE136" s="569"/>
      <c r="AF136" s="569"/>
      <c r="AG136" s="569"/>
      <c r="AH136" s="569"/>
      <c r="AI136" s="569"/>
      <c r="AJ136" s="569"/>
      <c r="AK136" s="570"/>
      <c r="AL136" s="570"/>
      <c r="AM136" s="570"/>
      <c r="AN136" s="570"/>
      <c r="AO136" s="702"/>
    </row>
    <row r="137" spans="1:41">
      <c r="A137" s="699"/>
      <c r="B137" s="699"/>
      <c r="C137" s="699"/>
      <c r="D137" s="699"/>
      <c r="E137" s="700"/>
      <c r="F137" s="700"/>
      <c r="G137" s="700"/>
      <c r="H137" s="700"/>
      <c r="I137" s="700"/>
      <c r="J137" s="700"/>
      <c r="K137" s="700"/>
      <c r="L137" s="700"/>
      <c r="M137" s="701"/>
      <c r="N137" s="591"/>
      <c r="O137" s="699"/>
      <c r="P137" s="699"/>
      <c r="Q137" s="699"/>
      <c r="R137" s="596"/>
      <c r="S137" s="706"/>
      <c r="T137" s="570"/>
      <c r="U137" s="570"/>
      <c r="V137" s="569"/>
      <c r="W137" s="570"/>
      <c r="X137" s="569"/>
      <c r="Y137" s="570"/>
      <c r="Z137" s="707"/>
      <c r="AA137" s="706"/>
      <c r="AB137" s="707"/>
      <c r="AC137" s="706"/>
      <c r="AD137" s="569"/>
      <c r="AE137" s="569"/>
      <c r="AF137" s="569"/>
      <c r="AG137" s="569"/>
      <c r="AH137" s="569"/>
      <c r="AI137" s="569"/>
      <c r="AJ137" s="569"/>
      <c r="AK137" s="570"/>
      <c r="AL137" s="570"/>
      <c r="AM137" s="570"/>
      <c r="AN137" s="570"/>
      <c r="AO137" s="702"/>
    </row>
    <row r="138" spans="1:41">
      <c r="A138" s="699"/>
      <c r="B138" s="699"/>
      <c r="C138" s="699"/>
      <c r="D138" s="699"/>
      <c r="E138" s="700"/>
      <c r="F138" s="700"/>
      <c r="G138" s="700"/>
      <c r="H138" s="700"/>
      <c r="I138" s="700"/>
      <c r="J138" s="700"/>
      <c r="K138" s="700"/>
      <c r="L138" s="700"/>
      <c r="M138" s="701"/>
      <c r="N138" s="591"/>
      <c r="O138" s="699"/>
      <c r="P138" s="699"/>
      <c r="Q138" s="699"/>
      <c r="R138" s="596"/>
      <c r="S138" s="706"/>
      <c r="T138" s="570"/>
      <c r="U138" s="570"/>
      <c r="V138" s="569"/>
      <c r="W138" s="570"/>
      <c r="X138" s="569"/>
      <c r="Y138" s="570"/>
      <c r="Z138" s="707"/>
      <c r="AA138" s="706"/>
      <c r="AB138" s="707"/>
      <c r="AC138" s="706"/>
      <c r="AD138" s="569"/>
      <c r="AE138" s="569"/>
      <c r="AF138" s="569"/>
      <c r="AG138" s="569"/>
      <c r="AH138" s="569"/>
      <c r="AI138" s="569"/>
      <c r="AJ138" s="569"/>
      <c r="AK138" s="570"/>
      <c r="AL138" s="570"/>
      <c r="AM138" s="570"/>
      <c r="AN138" s="570"/>
      <c r="AO138" s="702"/>
    </row>
    <row r="139" spans="1:41">
      <c r="A139" s="699"/>
      <c r="B139" s="699"/>
      <c r="C139" s="699"/>
      <c r="D139" s="699"/>
      <c r="E139" s="700"/>
      <c r="F139" s="700"/>
      <c r="G139" s="700"/>
      <c r="H139" s="700"/>
      <c r="I139" s="700"/>
      <c r="J139" s="700"/>
      <c r="K139" s="700"/>
      <c r="L139" s="700"/>
      <c r="M139" s="701"/>
      <c r="N139" s="591"/>
      <c r="O139" s="699"/>
      <c r="P139" s="699"/>
      <c r="Q139" s="699"/>
      <c r="R139" s="596"/>
      <c r="S139" s="706"/>
      <c r="T139" s="570"/>
      <c r="U139" s="570"/>
      <c r="V139" s="569"/>
      <c r="W139" s="570"/>
      <c r="X139" s="569"/>
      <c r="Y139" s="570"/>
      <c r="Z139" s="707"/>
      <c r="AA139" s="706"/>
      <c r="AB139" s="707"/>
      <c r="AC139" s="706"/>
      <c r="AD139" s="569"/>
      <c r="AE139" s="569"/>
      <c r="AF139" s="569"/>
      <c r="AG139" s="569"/>
      <c r="AH139" s="569"/>
      <c r="AI139" s="569"/>
      <c r="AJ139" s="569"/>
      <c r="AK139" s="570"/>
      <c r="AL139" s="570"/>
      <c r="AM139" s="570"/>
      <c r="AN139" s="570"/>
      <c r="AO139" s="702"/>
    </row>
    <row r="140" spans="1:41">
      <c r="A140" s="699"/>
      <c r="B140" s="699"/>
      <c r="C140" s="699"/>
      <c r="D140" s="699"/>
      <c r="E140" s="700"/>
      <c r="F140" s="700"/>
      <c r="G140" s="700"/>
      <c r="H140" s="700"/>
      <c r="I140" s="700"/>
      <c r="J140" s="700"/>
      <c r="K140" s="700"/>
      <c r="L140" s="700"/>
      <c r="M140" s="701"/>
      <c r="N140" s="591"/>
      <c r="O140" s="699"/>
      <c r="P140" s="699"/>
      <c r="Q140" s="699"/>
      <c r="R140" s="596"/>
      <c r="S140" s="706"/>
      <c r="T140" s="570"/>
      <c r="U140" s="570"/>
      <c r="V140" s="569"/>
      <c r="W140" s="570"/>
      <c r="X140" s="569"/>
      <c r="Y140" s="570"/>
      <c r="Z140" s="707"/>
      <c r="AA140" s="706"/>
      <c r="AB140" s="707"/>
      <c r="AC140" s="706"/>
      <c r="AD140" s="569"/>
      <c r="AE140" s="569"/>
      <c r="AF140" s="569"/>
      <c r="AG140" s="569"/>
      <c r="AH140" s="569"/>
      <c r="AI140" s="569"/>
      <c r="AJ140" s="569"/>
      <c r="AK140" s="570"/>
      <c r="AL140" s="570"/>
      <c r="AM140" s="570"/>
      <c r="AN140" s="570"/>
      <c r="AO140" s="702"/>
    </row>
    <row r="141" spans="1:41">
      <c r="A141" s="699"/>
      <c r="B141" s="699"/>
      <c r="C141" s="699"/>
      <c r="D141" s="699"/>
      <c r="E141" s="700"/>
      <c r="F141" s="700"/>
      <c r="G141" s="700"/>
      <c r="H141" s="700"/>
      <c r="I141" s="700"/>
      <c r="J141" s="700"/>
      <c r="K141" s="700"/>
      <c r="L141" s="700"/>
      <c r="M141" s="701"/>
      <c r="N141" s="591"/>
      <c r="O141" s="699"/>
      <c r="P141" s="699"/>
      <c r="Q141" s="699"/>
      <c r="R141" s="596"/>
      <c r="S141" s="706"/>
      <c r="T141" s="570"/>
      <c r="U141" s="570"/>
      <c r="V141" s="569"/>
      <c r="W141" s="570"/>
      <c r="X141" s="569"/>
      <c r="Y141" s="570"/>
      <c r="Z141" s="707"/>
      <c r="AA141" s="706"/>
      <c r="AB141" s="707"/>
      <c r="AC141" s="706"/>
      <c r="AD141" s="569"/>
      <c r="AE141" s="569"/>
      <c r="AF141" s="569"/>
      <c r="AG141" s="569"/>
      <c r="AH141" s="569"/>
      <c r="AI141" s="569"/>
      <c r="AJ141" s="569"/>
      <c r="AK141" s="570"/>
      <c r="AL141" s="570"/>
      <c r="AM141" s="570"/>
      <c r="AN141" s="570"/>
      <c r="AO141" s="702"/>
    </row>
    <row r="142" spans="1:41">
      <c r="A142" s="699"/>
      <c r="B142" s="699"/>
      <c r="C142" s="699"/>
      <c r="D142" s="699"/>
      <c r="E142" s="700"/>
      <c r="F142" s="700"/>
      <c r="G142" s="700"/>
      <c r="H142" s="700"/>
      <c r="I142" s="700"/>
      <c r="J142" s="700"/>
      <c r="K142" s="700"/>
      <c r="L142" s="700"/>
      <c r="M142" s="701"/>
      <c r="N142" s="591"/>
      <c r="O142" s="699"/>
      <c r="P142" s="699"/>
      <c r="Q142" s="699"/>
      <c r="R142" s="596"/>
      <c r="S142" s="706"/>
      <c r="T142" s="570"/>
      <c r="U142" s="570"/>
      <c r="V142" s="569"/>
      <c r="W142" s="570"/>
      <c r="X142" s="569"/>
      <c r="Y142" s="570"/>
      <c r="Z142" s="707"/>
      <c r="AA142" s="706"/>
      <c r="AB142" s="707"/>
      <c r="AC142" s="706"/>
      <c r="AD142" s="569"/>
      <c r="AE142" s="569"/>
      <c r="AF142" s="569"/>
      <c r="AG142" s="569"/>
      <c r="AH142" s="569"/>
      <c r="AI142" s="569"/>
      <c r="AJ142" s="569"/>
      <c r="AK142" s="570"/>
      <c r="AL142" s="570"/>
      <c r="AM142" s="570"/>
      <c r="AN142" s="570"/>
      <c r="AO142" s="702"/>
    </row>
    <row r="143" spans="1:41">
      <c r="A143" s="699"/>
      <c r="B143" s="699"/>
      <c r="C143" s="699"/>
      <c r="D143" s="699"/>
      <c r="E143" s="700"/>
      <c r="F143" s="700"/>
      <c r="G143" s="700"/>
      <c r="H143" s="700"/>
      <c r="I143" s="700"/>
      <c r="J143" s="700"/>
      <c r="K143" s="700"/>
      <c r="L143" s="700"/>
      <c r="M143" s="701"/>
      <c r="N143" s="591"/>
      <c r="O143" s="699"/>
      <c r="P143" s="699"/>
      <c r="Q143" s="699"/>
      <c r="R143" s="596"/>
      <c r="S143" s="706"/>
      <c r="T143" s="570"/>
      <c r="U143" s="570"/>
      <c r="V143" s="569"/>
      <c r="W143" s="570"/>
      <c r="X143" s="569"/>
      <c r="Y143" s="570"/>
      <c r="Z143" s="707"/>
      <c r="AA143" s="706"/>
      <c r="AB143" s="707"/>
      <c r="AC143" s="706"/>
      <c r="AD143" s="569"/>
      <c r="AE143" s="569"/>
      <c r="AF143" s="569"/>
      <c r="AG143" s="569"/>
      <c r="AH143" s="569"/>
      <c r="AI143" s="569"/>
      <c r="AJ143" s="569"/>
      <c r="AK143" s="570"/>
      <c r="AL143" s="570"/>
      <c r="AM143" s="570"/>
      <c r="AN143" s="570"/>
      <c r="AO143" s="702"/>
    </row>
    <row r="144" spans="1:41">
      <c r="A144" s="699"/>
      <c r="B144" s="699"/>
      <c r="C144" s="699"/>
      <c r="D144" s="699"/>
      <c r="E144" s="700"/>
      <c r="F144" s="700"/>
      <c r="G144" s="700"/>
      <c r="H144" s="700"/>
      <c r="I144" s="700"/>
      <c r="J144" s="700"/>
      <c r="K144" s="700"/>
      <c r="L144" s="700"/>
      <c r="M144" s="701"/>
      <c r="N144" s="591"/>
      <c r="O144" s="699"/>
      <c r="P144" s="699"/>
      <c r="Q144" s="699"/>
      <c r="R144" s="596"/>
      <c r="S144" s="706"/>
      <c r="T144" s="570"/>
      <c r="U144" s="570"/>
      <c r="V144" s="569"/>
      <c r="W144" s="570"/>
      <c r="X144" s="569"/>
      <c r="Y144" s="570"/>
      <c r="Z144" s="707"/>
      <c r="AA144" s="706"/>
      <c r="AB144" s="707"/>
      <c r="AC144" s="706"/>
      <c r="AD144" s="569"/>
      <c r="AE144" s="569"/>
      <c r="AF144" s="569"/>
      <c r="AG144" s="569"/>
      <c r="AH144" s="569"/>
      <c r="AI144" s="569"/>
      <c r="AJ144" s="569"/>
      <c r="AK144" s="570"/>
      <c r="AL144" s="570"/>
      <c r="AM144" s="570"/>
      <c r="AN144" s="570"/>
      <c r="AO144" s="702"/>
    </row>
    <row r="145" spans="1:41">
      <c r="A145" s="699"/>
      <c r="B145" s="699"/>
      <c r="C145" s="699"/>
      <c r="D145" s="699"/>
      <c r="E145" s="700"/>
      <c r="F145" s="700"/>
      <c r="G145" s="700"/>
      <c r="H145" s="700"/>
      <c r="I145" s="700"/>
      <c r="J145" s="700"/>
      <c r="K145" s="700"/>
      <c r="L145" s="700"/>
      <c r="M145" s="701"/>
      <c r="N145" s="591"/>
      <c r="O145" s="699"/>
      <c r="P145" s="699"/>
      <c r="Q145" s="699"/>
      <c r="R145" s="596"/>
      <c r="S145" s="706"/>
      <c r="T145" s="570"/>
      <c r="U145" s="570"/>
      <c r="V145" s="569"/>
      <c r="W145" s="570"/>
      <c r="X145" s="569"/>
      <c r="Y145" s="570"/>
      <c r="Z145" s="707"/>
      <c r="AA145" s="706"/>
      <c r="AB145" s="707"/>
      <c r="AC145" s="706"/>
      <c r="AD145" s="569"/>
      <c r="AE145" s="569"/>
      <c r="AF145" s="569"/>
      <c r="AG145" s="569"/>
      <c r="AH145" s="569"/>
      <c r="AI145" s="569"/>
      <c r="AJ145" s="569"/>
      <c r="AK145" s="570"/>
      <c r="AL145" s="570"/>
      <c r="AM145" s="570"/>
      <c r="AN145" s="570"/>
      <c r="AO145" s="702"/>
    </row>
    <row r="146" spans="1:41">
      <c r="A146" s="699"/>
      <c r="B146" s="699"/>
      <c r="C146" s="699"/>
      <c r="D146" s="699"/>
      <c r="E146" s="700"/>
      <c r="F146" s="700"/>
      <c r="G146" s="700"/>
      <c r="H146" s="700"/>
      <c r="I146" s="700"/>
      <c r="J146" s="700"/>
      <c r="K146" s="700"/>
      <c r="L146" s="700"/>
      <c r="M146" s="701"/>
      <c r="N146" s="591"/>
      <c r="O146" s="699"/>
      <c r="P146" s="699"/>
      <c r="Q146" s="699"/>
      <c r="R146" s="596"/>
      <c r="S146" s="706"/>
      <c r="T146" s="570"/>
      <c r="U146" s="570"/>
      <c r="V146" s="569"/>
      <c r="W146" s="570"/>
      <c r="X146" s="569"/>
      <c r="Y146" s="570"/>
      <c r="Z146" s="707"/>
      <c r="AA146" s="706"/>
      <c r="AB146" s="707"/>
      <c r="AC146" s="706"/>
      <c r="AD146" s="569"/>
      <c r="AE146" s="569"/>
      <c r="AF146" s="569"/>
      <c r="AG146" s="569"/>
      <c r="AH146" s="569"/>
      <c r="AI146" s="569"/>
      <c r="AJ146" s="569"/>
      <c r="AK146" s="570"/>
      <c r="AL146" s="570"/>
      <c r="AM146" s="570"/>
      <c r="AN146" s="570"/>
      <c r="AO146" s="702"/>
    </row>
    <row r="147" spans="1:41">
      <c r="A147" s="699"/>
      <c r="B147" s="699"/>
      <c r="C147" s="699"/>
      <c r="D147" s="699"/>
      <c r="E147" s="700"/>
      <c r="F147" s="700"/>
      <c r="G147" s="700"/>
      <c r="H147" s="700"/>
      <c r="I147" s="700"/>
      <c r="J147" s="700"/>
      <c r="K147" s="700"/>
      <c r="L147" s="700"/>
      <c r="M147" s="701"/>
      <c r="N147" s="591"/>
      <c r="O147" s="699"/>
      <c r="P147" s="699"/>
      <c r="Q147" s="699"/>
      <c r="R147" s="596"/>
      <c r="S147" s="706"/>
      <c r="T147" s="570"/>
      <c r="U147" s="570"/>
      <c r="V147" s="569"/>
      <c r="W147" s="570"/>
      <c r="X147" s="569"/>
      <c r="Y147" s="570"/>
      <c r="Z147" s="707"/>
      <c r="AA147" s="706"/>
      <c r="AB147" s="707"/>
      <c r="AC147" s="706"/>
      <c r="AD147" s="569"/>
      <c r="AE147" s="569"/>
      <c r="AF147" s="569"/>
      <c r="AG147" s="569"/>
      <c r="AH147" s="569"/>
      <c r="AI147" s="569"/>
      <c r="AJ147" s="569"/>
      <c r="AK147" s="570"/>
      <c r="AL147" s="570"/>
      <c r="AM147" s="570"/>
      <c r="AN147" s="570"/>
      <c r="AO147" s="702"/>
    </row>
    <row r="148" spans="1:41">
      <c r="A148" s="699"/>
      <c r="B148" s="699"/>
      <c r="C148" s="699"/>
      <c r="D148" s="699"/>
      <c r="E148" s="700"/>
      <c r="F148" s="700"/>
      <c r="G148" s="700"/>
      <c r="H148" s="700"/>
      <c r="I148" s="700"/>
      <c r="J148" s="700"/>
      <c r="K148" s="700"/>
      <c r="L148" s="700"/>
      <c r="M148" s="701"/>
      <c r="N148" s="591"/>
      <c r="O148" s="699"/>
      <c r="P148" s="699"/>
      <c r="Q148" s="699"/>
      <c r="R148" s="596"/>
      <c r="S148" s="706"/>
      <c r="T148" s="570"/>
      <c r="U148" s="570"/>
      <c r="V148" s="569"/>
      <c r="W148" s="570"/>
      <c r="X148" s="569"/>
      <c r="Y148" s="570"/>
      <c r="Z148" s="707"/>
      <c r="AA148" s="706"/>
      <c r="AB148" s="707"/>
      <c r="AC148" s="706"/>
      <c r="AD148" s="569"/>
      <c r="AE148" s="569"/>
      <c r="AF148" s="569"/>
      <c r="AG148" s="569"/>
      <c r="AH148" s="569"/>
      <c r="AI148" s="569"/>
      <c r="AJ148" s="569"/>
      <c r="AK148" s="570"/>
      <c r="AL148" s="570"/>
      <c r="AM148" s="570"/>
      <c r="AN148" s="570"/>
      <c r="AO148" s="702"/>
    </row>
    <row r="149" spans="1:41">
      <c r="A149" s="699"/>
      <c r="B149" s="699"/>
      <c r="C149" s="699"/>
      <c r="D149" s="699"/>
      <c r="E149" s="700"/>
      <c r="F149" s="700"/>
      <c r="G149" s="700"/>
      <c r="H149" s="700"/>
      <c r="I149" s="700"/>
      <c r="J149" s="700"/>
      <c r="K149" s="700"/>
      <c r="L149" s="700"/>
      <c r="M149" s="701"/>
      <c r="N149" s="591"/>
      <c r="O149" s="699"/>
      <c r="P149" s="699"/>
      <c r="Q149" s="699"/>
      <c r="R149" s="596"/>
      <c r="S149" s="706"/>
      <c r="T149" s="570"/>
      <c r="U149" s="570"/>
      <c r="V149" s="569"/>
      <c r="W149" s="570"/>
      <c r="X149" s="569"/>
      <c r="Y149" s="570"/>
      <c r="Z149" s="707"/>
      <c r="AA149" s="706"/>
      <c r="AB149" s="707"/>
      <c r="AC149" s="706"/>
      <c r="AD149" s="569"/>
      <c r="AE149" s="569"/>
      <c r="AF149" s="569"/>
      <c r="AG149" s="569"/>
      <c r="AH149" s="569"/>
      <c r="AI149" s="569"/>
      <c r="AJ149" s="569"/>
      <c r="AK149" s="570"/>
      <c r="AL149" s="570"/>
      <c r="AM149" s="570"/>
      <c r="AN149" s="570"/>
      <c r="AO149" s="702"/>
    </row>
    <row r="150" spans="1:41">
      <c r="A150" s="699"/>
      <c r="B150" s="699"/>
      <c r="C150" s="699"/>
      <c r="D150" s="699"/>
      <c r="E150" s="700"/>
      <c r="F150" s="700"/>
      <c r="G150" s="700"/>
      <c r="H150" s="700"/>
      <c r="I150" s="700"/>
      <c r="J150" s="700"/>
      <c r="K150" s="700"/>
      <c r="L150" s="700"/>
      <c r="M150" s="701"/>
      <c r="N150" s="591"/>
      <c r="O150" s="699"/>
      <c r="P150" s="699"/>
      <c r="Q150" s="699"/>
      <c r="R150" s="596"/>
      <c r="S150" s="706"/>
      <c r="T150" s="570"/>
      <c r="U150" s="570"/>
      <c r="V150" s="569"/>
      <c r="W150" s="570"/>
      <c r="X150" s="569"/>
      <c r="Y150" s="570"/>
      <c r="Z150" s="707"/>
      <c r="AA150" s="706"/>
      <c r="AB150" s="707"/>
      <c r="AC150" s="706"/>
      <c r="AD150" s="569"/>
      <c r="AE150" s="569"/>
      <c r="AF150" s="569"/>
      <c r="AG150" s="569"/>
      <c r="AH150" s="569"/>
      <c r="AI150" s="569"/>
      <c r="AJ150" s="569"/>
      <c r="AK150" s="570"/>
      <c r="AL150" s="570"/>
      <c r="AM150" s="570"/>
      <c r="AN150" s="570"/>
      <c r="AO150" s="702"/>
    </row>
    <row r="151" spans="1:41">
      <c r="A151" s="699"/>
      <c r="B151" s="699"/>
      <c r="C151" s="699"/>
      <c r="D151" s="699"/>
      <c r="E151" s="700"/>
      <c r="F151" s="700"/>
      <c r="G151" s="700"/>
      <c r="H151" s="700"/>
      <c r="I151" s="700"/>
      <c r="J151" s="700"/>
      <c r="K151" s="700"/>
      <c r="L151" s="700"/>
      <c r="M151" s="701"/>
      <c r="N151" s="591"/>
      <c r="O151" s="699"/>
      <c r="P151" s="699"/>
      <c r="Q151" s="699"/>
      <c r="R151" s="596"/>
      <c r="S151" s="706"/>
      <c r="T151" s="570"/>
      <c r="U151" s="570"/>
      <c r="V151" s="569"/>
      <c r="W151" s="570"/>
      <c r="X151" s="569"/>
      <c r="Y151" s="570"/>
      <c r="Z151" s="707"/>
      <c r="AA151" s="706"/>
      <c r="AB151" s="707"/>
      <c r="AC151" s="706"/>
      <c r="AD151" s="569"/>
      <c r="AE151" s="569"/>
      <c r="AF151" s="569"/>
      <c r="AG151" s="569"/>
      <c r="AH151" s="569"/>
      <c r="AI151" s="569"/>
      <c r="AJ151" s="569"/>
      <c r="AK151" s="570"/>
      <c r="AL151" s="570"/>
      <c r="AM151" s="570"/>
      <c r="AN151" s="570"/>
      <c r="AO151" s="702"/>
    </row>
    <row r="152" spans="1:41">
      <c r="A152" s="699"/>
      <c r="B152" s="699"/>
      <c r="C152" s="699"/>
      <c r="D152" s="699"/>
      <c r="E152" s="700"/>
      <c r="F152" s="700"/>
      <c r="G152" s="700"/>
      <c r="H152" s="700"/>
      <c r="I152" s="700"/>
      <c r="J152" s="700"/>
      <c r="K152" s="700"/>
      <c r="L152" s="700"/>
      <c r="M152" s="701"/>
      <c r="N152" s="591"/>
      <c r="O152" s="699"/>
      <c r="P152" s="699"/>
      <c r="Q152" s="699"/>
      <c r="R152" s="596"/>
      <c r="S152" s="706"/>
      <c r="T152" s="570"/>
      <c r="U152" s="570"/>
      <c r="V152" s="569"/>
      <c r="W152" s="570"/>
      <c r="X152" s="569"/>
      <c r="Y152" s="570"/>
      <c r="Z152" s="707"/>
      <c r="AA152" s="706"/>
      <c r="AB152" s="707"/>
      <c r="AC152" s="706"/>
      <c r="AD152" s="569"/>
      <c r="AE152" s="569"/>
      <c r="AF152" s="569"/>
      <c r="AG152" s="569"/>
      <c r="AH152" s="569"/>
      <c r="AI152" s="569"/>
      <c r="AJ152" s="569"/>
      <c r="AK152" s="570"/>
      <c r="AL152" s="570"/>
      <c r="AM152" s="570"/>
      <c r="AN152" s="570"/>
      <c r="AO152" s="702"/>
    </row>
    <row r="153" spans="1:41">
      <c r="A153" s="699"/>
      <c r="B153" s="699"/>
      <c r="C153" s="699"/>
      <c r="D153" s="699"/>
      <c r="E153" s="700"/>
      <c r="F153" s="700"/>
      <c r="G153" s="700"/>
      <c r="H153" s="700"/>
      <c r="I153" s="700"/>
      <c r="J153" s="700"/>
      <c r="K153" s="700"/>
      <c r="L153" s="700"/>
      <c r="M153" s="701"/>
      <c r="N153" s="591"/>
      <c r="O153" s="699"/>
      <c r="P153" s="699"/>
      <c r="Q153" s="699"/>
      <c r="R153" s="596"/>
      <c r="S153" s="706"/>
      <c r="T153" s="570"/>
      <c r="U153" s="570"/>
      <c r="V153" s="569"/>
      <c r="W153" s="570"/>
      <c r="X153" s="569"/>
      <c r="Y153" s="570"/>
      <c r="Z153" s="707"/>
      <c r="AA153" s="706"/>
      <c r="AB153" s="707"/>
      <c r="AC153" s="706"/>
      <c r="AD153" s="569"/>
      <c r="AE153" s="569"/>
      <c r="AF153" s="569"/>
      <c r="AG153" s="569"/>
      <c r="AH153" s="569"/>
      <c r="AI153" s="569"/>
      <c r="AJ153" s="569"/>
      <c r="AK153" s="570"/>
      <c r="AL153" s="570"/>
      <c r="AM153" s="570"/>
      <c r="AN153" s="570"/>
      <c r="AO153" s="702"/>
    </row>
    <row r="154" spans="1:41">
      <c r="A154" s="699"/>
      <c r="B154" s="699"/>
      <c r="C154" s="699"/>
      <c r="D154" s="699"/>
      <c r="E154" s="700"/>
      <c r="F154" s="700"/>
      <c r="G154" s="700"/>
      <c r="H154" s="700"/>
      <c r="I154" s="700"/>
      <c r="J154" s="700"/>
      <c r="K154" s="700"/>
      <c r="L154" s="700"/>
      <c r="M154" s="701"/>
      <c r="N154" s="591"/>
      <c r="O154" s="699"/>
      <c r="P154" s="699"/>
      <c r="Q154" s="699"/>
      <c r="R154" s="596"/>
      <c r="S154" s="706"/>
      <c r="T154" s="570"/>
      <c r="U154" s="570"/>
      <c r="V154" s="569"/>
      <c r="W154" s="570"/>
      <c r="X154" s="569"/>
      <c r="Y154" s="570"/>
      <c r="Z154" s="707"/>
      <c r="AA154" s="706"/>
      <c r="AB154" s="707"/>
      <c r="AC154" s="706"/>
      <c r="AD154" s="569"/>
      <c r="AE154" s="569"/>
      <c r="AF154" s="569"/>
      <c r="AG154" s="569"/>
      <c r="AH154" s="569"/>
      <c r="AI154" s="569"/>
      <c r="AJ154" s="569"/>
      <c r="AK154" s="570"/>
      <c r="AL154" s="570"/>
      <c r="AM154" s="570"/>
      <c r="AN154" s="570"/>
      <c r="AO154" s="702"/>
    </row>
    <row r="155" spans="1:41">
      <c r="A155" s="699"/>
      <c r="B155" s="699"/>
      <c r="C155" s="699"/>
      <c r="D155" s="699"/>
      <c r="E155" s="700"/>
      <c r="F155" s="700"/>
      <c r="G155" s="700"/>
      <c r="H155" s="700"/>
      <c r="I155" s="700"/>
      <c r="J155" s="700"/>
      <c r="K155" s="700"/>
      <c r="L155" s="700"/>
      <c r="M155" s="701"/>
      <c r="N155" s="591"/>
      <c r="O155" s="699"/>
      <c r="P155" s="699"/>
      <c r="Q155" s="699"/>
      <c r="R155" s="596"/>
      <c r="S155" s="706"/>
      <c r="T155" s="570"/>
      <c r="U155" s="570"/>
      <c r="V155" s="569"/>
      <c r="W155" s="570"/>
      <c r="X155" s="569"/>
      <c r="Y155" s="570"/>
      <c r="Z155" s="707"/>
      <c r="AA155" s="706"/>
      <c r="AB155" s="707"/>
      <c r="AC155" s="706"/>
      <c r="AD155" s="569"/>
      <c r="AE155" s="569"/>
      <c r="AF155" s="569"/>
      <c r="AG155" s="569"/>
      <c r="AH155" s="569"/>
      <c r="AI155" s="569"/>
      <c r="AJ155" s="569"/>
      <c r="AK155" s="570"/>
      <c r="AL155" s="570"/>
      <c r="AM155" s="570"/>
      <c r="AN155" s="570"/>
      <c r="AO155" s="702"/>
    </row>
    <row r="156" spans="1:41">
      <c r="A156" s="699"/>
      <c r="B156" s="699"/>
      <c r="C156" s="699"/>
      <c r="D156" s="699"/>
      <c r="E156" s="700"/>
      <c r="F156" s="700"/>
      <c r="G156" s="700"/>
      <c r="H156" s="700"/>
      <c r="I156" s="700"/>
      <c r="J156" s="700"/>
      <c r="K156" s="700"/>
      <c r="L156" s="700"/>
      <c r="M156" s="701"/>
      <c r="N156" s="591"/>
      <c r="O156" s="699"/>
      <c r="P156" s="699"/>
      <c r="Q156" s="699"/>
      <c r="R156" s="596"/>
      <c r="S156" s="706"/>
      <c r="T156" s="570"/>
      <c r="U156" s="570"/>
      <c r="V156" s="569"/>
      <c r="W156" s="570"/>
      <c r="X156" s="569"/>
      <c r="Y156" s="570"/>
      <c r="Z156" s="707"/>
      <c r="AA156" s="706"/>
      <c r="AB156" s="707"/>
      <c r="AC156" s="706"/>
      <c r="AD156" s="569"/>
      <c r="AE156" s="569"/>
      <c r="AF156" s="569"/>
      <c r="AG156" s="569"/>
      <c r="AH156" s="569"/>
      <c r="AI156" s="569"/>
      <c r="AJ156" s="569"/>
      <c r="AK156" s="570"/>
      <c r="AL156" s="570"/>
      <c r="AM156" s="570"/>
      <c r="AN156" s="570"/>
      <c r="AO156" s="702"/>
    </row>
    <row r="157" spans="1:41">
      <c r="A157" s="699"/>
      <c r="B157" s="699"/>
      <c r="C157" s="699"/>
      <c r="D157" s="699"/>
      <c r="E157" s="700"/>
      <c r="F157" s="700"/>
      <c r="G157" s="700"/>
      <c r="H157" s="700"/>
      <c r="I157" s="700"/>
      <c r="J157" s="700"/>
      <c r="K157" s="700"/>
      <c r="L157" s="700"/>
      <c r="M157" s="701"/>
      <c r="N157" s="591"/>
      <c r="O157" s="699"/>
      <c r="P157" s="699"/>
      <c r="Q157" s="699"/>
      <c r="R157" s="596"/>
      <c r="S157" s="706"/>
      <c r="T157" s="570"/>
      <c r="U157" s="570"/>
      <c r="V157" s="569"/>
      <c r="W157" s="570"/>
      <c r="X157" s="569"/>
      <c r="Y157" s="570"/>
      <c r="Z157" s="707"/>
      <c r="AA157" s="706"/>
      <c r="AB157" s="707"/>
      <c r="AC157" s="706"/>
      <c r="AD157" s="569"/>
      <c r="AE157" s="569"/>
      <c r="AF157" s="569"/>
      <c r="AG157" s="569"/>
      <c r="AH157" s="569"/>
      <c r="AI157" s="569"/>
      <c r="AJ157" s="569"/>
      <c r="AK157" s="570"/>
      <c r="AL157" s="570"/>
      <c r="AM157" s="570"/>
      <c r="AN157" s="570"/>
      <c r="AO157" s="702"/>
    </row>
    <row r="158" spans="1:41">
      <c r="A158" s="699"/>
      <c r="B158" s="699"/>
      <c r="C158" s="699"/>
      <c r="D158" s="699"/>
      <c r="E158" s="700"/>
      <c r="F158" s="700"/>
      <c r="G158" s="700"/>
      <c r="H158" s="700"/>
      <c r="I158" s="700"/>
      <c r="J158" s="700"/>
      <c r="K158" s="700"/>
      <c r="L158" s="700"/>
      <c r="M158" s="701"/>
      <c r="N158" s="591"/>
      <c r="O158" s="699"/>
      <c r="P158" s="699"/>
      <c r="Q158" s="699"/>
      <c r="R158" s="596"/>
      <c r="S158" s="706"/>
      <c r="T158" s="570"/>
      <c r="U158" s="570"/>
      <c r="V158" s="569"/>
      <c r="W158" s="570"/>
      <c r="X158" s="569"/>
      <c r="Y158" s="570"/>
      <c r="Z158" s="707"/>
      <c r="AA158" s="706"/>
      <c r="AB158" s="707"/>
      <c r="AC158" s="706"/>
      <c r="AD158" s="569"/>
      <c r="AE158" s="569"/>
      <c r="AF158" s="569"/>
      <c r="AG158" s="569"/>
      <c r="AH158" s="569"/>
      <c r="AI158" s="569"/>
      <c r="AJ158" s="569"/>
      <c r="AK158" s="570"/>
      <c r="AL158" s="570"/>
      <c r="AM158" s="570"/>
      <c r="AN158" s="570"/>
      <c r="AO158" s="702"/>
    </row>
    <row r="159" spans="1:41">
      <c r="A159" s="699"/>
      <c r="B159" s="699"/>
      <c r="C159" s="699"/>
      <c r="D159" s="699"/>
      <c r="E159" s="700"/>
      <c r="F159" s="700"/>
      <c r="G159" s="700"/>
      <c r="H159" s="700"/>
      <c r="I159" s="700"/>
      <c r="J159" s="700"/>
      <c r="K159" s="700"/>
      <c r="L159" s="700"/>
      <c r="M159" s="701"/>
      <c r="N159" s="591"/>
      <c r="O159" s="699"/>
      <c r="P159" s="699"/>
      <c r="Q159" s="699"/>
      <c r="R159" s="596"/>
      <c r="S159" s="706"/>
      <c r="T159" s="570"/>
      <c r="U159" s="570"/>
      <c r="V159" s="569"/>
      <c r="W159" s="570"/>
      <c r="X159" s="569"/>
      <c r="Y159" s="570"/>
      <c r="Z159" s="707"/>
      <c r="AA159" s="706"/>
      <c r="AB159" s="707"/>
      <c r="AC159" s="706"/>
      <c r="AD159" s="569"/>
      <c r="AE159" s="569"/>
      <c r="AF159" s="569"/>
      <c r="AG159" s="569"/>
      <c r="AH159" s="569"/>
      <c r="AI159" s="569"/>
      <c r="AJ159" s="569"/>
      <c r="AK159" s="570"/>
      <c r="AL159" s="570"/>
      <c r="AM159" s="570"/>
      <c r="AN159" s="570"/>
      <c r="AO159" s="702"/>
    </row>
    <row r="160" spans="1:41">
      <c r="A160" s="699"/>
      <c r="B160" s="699"/>
      <c r="C160" s="699"/>
      <c r="D160" s="699"/>
      <c r="E160" s="700"/>
      <c r="F160" s="700"/>
      <c r="G160" s="700"/>
      <c r="H160" s="700"/>
      <c r="I160" s="700"/>
      <c r="J160" s="700"/>
      <c r="K160" s="700"/>
      <c r="L160" s="700"/>
      <c r="M160" s="701"/>
      <c r="N160" s="591"/>
      <c r="O160" s="699"/>
      <c r="P160" s="699"/>
      <c r="Q160" s="699"/>
      <c r="R160" s="596"/>
      <c r="S160" s="706"/>
      <c r="T160" s="570"/>
      <c r="U160" s="570"/>
      <c r="V160" s="569"/>
      <c r="W160" s="570"/>
      <c r="X160" s="569"/>
      <c r="Y160" s="570"/>
      <c r="Z160" s="707"/>
      <c r="AA160" s="706"/>
      <c r="AB160" s="707"/>
      <c r="AC160" s="706"/>
      <c r="AD160" s="569"/>
      <c r="AE160" s="569"/>
      <c r="AF160" s="569"/>
      <c r="AG160" s="569"/>
      <c r="AH160" s="569"/>
      <c r="AI160" s="569"/>
      <c r="AJ160" s="569"/>
      <c r="AK160" s="570"/>
      <c r="AL160" s="570"/>
      <c r="AM160" s="570"/>
      <c r="AN160" s="570"/>
      <c r="AO160" s="702"/>
    </row>
    <row r="161" spans="1:41">
      <c r="A161" s="699"/>
      <c r="B161" s="699"/>
      <c r="C161" s="699"/>
      <c r="D161" s="699"/>
      <c r="E161" s="700"/>
      <c r="F161" s="700"/>
      <c r="G161" s="700"/>
      <c r="H161" s="700"/>
      <c r="I161" s="700"/>
      <c r="J161" s="700"/>
      <c r="K161" s="700"/>
      <c r="L161" s="700"/>
      <c r="M161" s="701"/>
      <c r="N161" s="591"/>
      <c r="O161" s="699"/>
      <c r="P161" s="699"/>
      <c r="Q161" s="699"/>
      <c r="R161" s="596"/>
      <c r="S161" s="706"/>
      <c r="T161" s="570"/>
      <c r="U161" s="570"/>
      <c r="V161" s="569"/>
      <c r="W161" s="570"/>
      <c r="X161" s="569"/>
      <c r="Y161" s="570"/>
      <c r="Z161" s="707"/>
      <c r="AA161" s="706"/>
      <c r="AB161" s="707"/>
      <c r="AC161" s="706"/>
      <c r="AD161" s="569"/>
      <c r="AE161" s="569"/>
      <c r="AF161" s="569"/>
      <c r="AG161" s="569"/>
      <c r="AH161" s="569"/>
      <c r="AI161" s="569"/>
      <c r="AJ161" s="569"/>
      <c r="AK161" s="570"/>
      <c r="AL161" s="570"/>
      <c r="AM161" s="570"/>
      <c r="AN161" s="570"/>
      <c r="AO161" s="702"/>
    </row>
    <row r="162" spans="1:41">
      <c r="A162" s="699"/>
      <c r="B162" s="699"/>
      <c r="C162" s="699"/>
      <c r="D162" s="699"/>
      <c r="E162" s="700"/>
      <c r="F162" s="700"/>
      <c r="G162" s="700"/>
      <c r="H162" s="700"/>
      <c r="I162" s="700"/>
      <c r="J162" s="700"/>
      <c r="K162" s="700"/>
      <c r="L162" s="700"/>
      <c r="M162" s="701"/>
      <c r="N162" s="591"/>
      <c r="O162" s="699"/>
      <c r="P162" s="699"/>
      <c r="Q162" s="699"/>
      <c r="R162" s="596"/>
      <c r="S162" s="706"/>
      <c r="T162" s="570"/>
      <c r="U162" s="570"/>
      <c r="V162" s="569"/>
      <c r="W162" s="570"/>
      <c r="X162" s="569"/>
      <c r="Y162" s="570"/>
      <c r="Z162" s="707"/>
      <c r="AA162" s="706"/>
      <c r="AB162" s="707"/>
      <c r="AC162" s="706"/>
      <c r="AD162" s="569"/>
      <c r="AE162" s="569"/>
      <c r="AF162" s="569"/>
      <c r="AG162" s="569"/>
      <c r="AH162" s="569"/>
      <c r="AI162" s="569"/>
      <c r="AJ162" s="569"/>
      <c r="AK162" s="570"/>
      <c r="AL162" s="570"/>
      <c r="AM162" s="570"/>
      <c r="AN162" s="570"/>
      <c r="AO162" s="702"/>
    </row>
    <row r="163" spans="1:41">
      <c r="A163" s="699"/>
      <c r="B163" s="699"/>
      <c r="C163" s="699"/>
      <c r="D163" s="699"/>
      <c r="E163" s="700"/>
      <c r="F163" s="700"/>
      <c r="G163" s="700"/>
      <c r="H163" s="700"/>
      <c r="I163" s="700"/>
      <c r="J163" s="700"/>
      <c r="K163" s="700"/>
      <c r="L163" s="700"/>
      <c r="M163" s="701"/>
      <c r="N163" s="591"/>
      <c r="O163" s="699"/>
      <c r="P163" s="699"/>
      <c r="Q163" s="699"/>
      <c r="R163" s="596"/>
      <c r="S163" s="706"/>
      <c r="T163" s="570"/>
      <c r="U163" s="570"/>
      <c r="V163" s="569"/>
      <c r="W163" s="570"/>
      <c r="X163" s="569"/>
      <c r="Y163" s="570"/>
      <c r="Z163" s="707"/>
      <c r="AA163" s="706"/>
      <c r="AB163" s="707"/>
      <c r="AC163" s="706"/>
      <c r="AD163" s="569"/>
      <c r="AE163" s="569"/>
      <c r="AF163" s="569"/>
      <c r="AG163" s="569"/>
      <c r="AH163" s="569"/>
      <c r="AI163" s="569"/>
      <c r="AJ163" s="569"/>
      <c r="AK163" s="570"/>
      <c r="AL163" s="570"/>
      <c r="AM163" s="570"/>
      <c r="AN163" s="570"/>
      <c r="AO163" s="702"/>
    </row>
    <row r="164" spans="1:41">
      <c r="A164" s="699"/>
      <c r="B164" s="699"/>
      <c r="C164" s="699"/>
      <c r="D164" s="699"/>
      <c r="E164" s="700"/>
      <c r="F164" s="700"/>
      <c r="G164" s="700"/>
      <c r="H164" s="700"/>
      <c r="I164" s="700"/>
      <c r="J164" s="700"/>
      <c r="K164" s="700"/>
      <c r="L164" s="700"/>
      <c r="M164" s="701"/>
      <c r="N164" s="591"/>
      <c r="O164" s="699"/>
      <c r="P164" s="699"/>
      <c r="Q164" s="699"/>
      <c r="R164" s="596"/>
      <c r="S164" s="706"/>
      <c r="T164" s="570"/>
      <c r="U164" s="570"/>
      <c r="V164" s="569"/>
      <c r="W164" s="570"/>
      <c r="X164" s="569"/>
      <c r="Y164" s="570"/>
      <c r="Z164" s="707"/>
      <c r="AA164" s="706"/>
      <c r="AB164" s="707"/>
      <c r="AC164" s="706"/>
      <c r="AD164" s="569"/>
      <c r="AE164" s="569"/>
      <c r="AF164" s="569"/>
      <c r="AG164" s="569"/>
      <c r="AH164" s="569"/>
      <c r="AI164" s="569"/>
      <c r="AJ164" s="569"/>
      <c r="AK164" s="570"/>
      <c r="AL164" s="570"/>
      <c r="AM164" s="570"/>
      <c r="AN164" s="570"/>
      <c r="AO164" s="702"/>
    </row>
    <row r="165" spans="1:41">
      <c r="A165" s="699"/>
      <c r="B165" s="699"/>
      <c r="C165" s="699"/>
      <c r="D165" s="699"/>
      <c r="E165" s="700"/>
      <c r="F165" s="700"/>
      <c r="G165" s="700"/>
      <c r="H165" s="700"/>
      <c r="I165" s="700"/>
      <c r="J165" s="700"/>
      <c r="K165" s="700"/>
      <c r="L165" s="700"/>
      <c r="M165" s="701"/>
      <c r="N165" s="591"/>
      <c r="O165" s="699"/>
      <c r="P165" s="699"/>
      <c r="Q165" s="699"/>
      <c r="R165" s="596"/>
      <c r="S165" s="706"/>
      <c r="T165" s="570"/>
      <c r="U165" s="570"/>
      <c r="V165" s="569"/>
      <c r="W165" s="570"/>
      <c r="X165" s="569"/>
      <c r="Y165" s="570"/>
      <c r="Z165" s="707"/>
      <c r="AA165" s="706"/>
      <c r="AB165" s="707"/>
      <c r="AC165" s="706"/>
      <c r="AD165" s="569"/>
      <c r="AE165" s="569"/>
      <c r="AF165" s="569"/>
      <c r="AG165" s="569"/>
      <c r="AH165" s="569"/>
      <c r="AI165" s="569"/>
      <c r="AJ165" s="569"/>
      <c r="AK165" s="570"/>
      <c r="AL165" s="570"/>
      <c r="AM165" s="570"/>
      <c r="AN165" s="570"/>
      <c r="AO165" s="702"/>
    </row>
    <row r="166" spans="1:41">
      <c r="A166" s="699"/>
      <c r="B166" s="699"/>
      <c r="C166" s="699"/>
      <c r="D166" s="699"/>
      <c r="E166" s="700"/>
      <c r="F166" s="700"/>
      <c r="G166" s="700"/>
      <c r="H166" s="700"/>
      <c r="I166" s="700"/>
      <c r="J166" s="700"/>
      <c r="K166" s="700"/>
      <c r="L166" s="700"/>
      <c r="M166" s="701"/>
      <c r="N166" s="591"/>
      <c r="O166" s="699"/>
      <c r="P166" s="699"/>
      <c r="Q166" s="699"/>
      <c r="R166" s="596"/>
      <c r="S166" s="706"/>
      <c r="T166" s="570"/>
      <c r="U166" s="570"/>
      <c r="V166" s="569"/>
      <c r="W166" s="570"/>
      <c r="X166" s="569"/>
      <c r="Y166" s="570"/>
      <c r="Z166" s="707"/>
      <c r="AA166" s="706"/>
      <c r="AB166" s="707"/>
      <c r="AC166" s="706"/>
      <c r="AD166" s="569"/>
      <c r="AE166" s="569"/>
      <c r="AF166" s="569"/>
      <c r="AG166" s="569"/>
      <c r="AH166" s="569"/>
      <c r="AI166" s="569"/>
      <c r="AJ166" s="569"/>
      <c r="AK166" s="570"/>
      <c r="AL166" s="570"/>
      <c r="AM166" s="570"/>
      <c r="AN166" s="570"/>
      <c r="AO166" s="702"/>
    </row>
    <row r="167" spans="1:41">
      <c r="A167" s="699"/>
      <c r="B167" s="699"/>
      <c r="C167" s="699"/>
      <c r="D167" s="699"/>
      <c r="E167" s="700"/>
      <c r="F167" s="700"/>
      <c r="G167" s="700"/>
      <c r="H167" s="700"/>
      <c r="I167" s="700"/>
      <c r="J167" s="700"/>
      <c r="K167" s="700"/>
      <c r="L167" s="700"/>
      <c r="M167" s="701"/>
      <c r="N167" s="591"/>
      <c r="O167" s="699"/>
      <c r="P167" s="699"/>
      <c r="Q167" s="699"/>
      <c r="R167" s="596"/>
      <c r="S167" s="706"/>
      <c r="T167" s="570"/>
      <c r="U167" s="570"/>
      <c r="V167" s="569"/>
      <c r="W167" s="570"/>
      <c r="X167" s="569"/>
      <c r="Y167" s="570"/>
      <c r="Z167" s="707"/>
      <c r="AA167" s="706"/>
      <c r="AB167" s="707"/>
      <c r="AC167" s="706"/>
      <c r="AD167" s="569"/>
      <c r="AE167" s="569"/>
      <c r="AF167" s="569"/>
      <c r="AG167" s="569"/>
      <c r="AH167" s="569"/>
      <c r="AI167" s="569"/>
      <c r="AJ167" s="569"/>
      <c r="AK167" s="570"/>
      <c r="AL167" s="570"/>
      <c r="AM167" s="570"/>
      <c r="AN167" s="570"/>
      <c r="AO167" s="702"/>
    </row>
    <row r="168" spans="1:41">
      <c r="A168" s="699"/>
      <c r="B168" s="699"/>
      <c r="C168" s="699"/>
      <c r="D168" s="699"/>
      <c r="E168" s="700"/>
      <c r="F168" s="700"/>
      <c r="G168" s="700"/>
      <c r="H168" s="700"/>
      <c r="I168" s="700"/>
      <c r="J168" s="700"/>
      <c r="K168" s="700"/>
      <c r="L168" s="700"/>
      <c r="M168" s="701"/>
      <c r="N168" s="591"/>
      <c r="O168" s="699"/>
      <c r="P168" s="699"/>
      <c r="Q168" s="699"/>
      <c r="R168" s="596"/>
      <c r="S168" s="706"/>
      <c r="T168" s="570"/>
      <c r="U168" s="570"/>
      <c r="V168" s="569"/>
      <c r="W168" s="570"/>
      <c r="X168" s="569"/>
      <c r="Y168" s="570"/>
      <c r="Z168" s="707"/>
      <c r="AA168" s="706"/>
      <c r="AB168" s="707"/>
      <c r="AC168" s="706"/>
      <c r="AD168" s="569"/>
      <c r="AE168" s="569"/>
      <c r="AF168" s="569"/>
      <c r="AG168" s="569"/>
      <c r="AH168" s="569"/>
      <c r="AI168" s="569"/>
      <c r="AJ168" s="569"/>
      <c r="AK168" s="570"/>
      <c r="AL168" s="570"/>
      <c r="AM168" s="570"/>
      <c r="AN168" s="570"/>
      <c r="AO168" s="702"/>
    </row>
    <row r="169" spans="1:41">
      <c r="A169" s="699"/>
      <c r="B169" s="699"/>
      <c r="C169" s="699"/>
      <c r="D169" s="699"/>
      <c r="E169" s="700"/>
      <c r="F169" s="700"/>
      <c r="G169" s="700"/>
      <c r="H169" s="700"/>
      <c r="I169" s="700"/>
      <c r="J169" s="700"/>
      <c r="K169" s="700"/>
      <c r="L169" s="700"/>
      <c r="M169" s="701"/>
      <c r="N169" s="591"/>
      <c r="O169" s="699"/>
      <c r="P169" s="699"/>
      <c r="Q169" s="699"/>
      <c r="R169" s="596"/>
      <c r="S169" s="706"/>
      <c r="T169" s="570"/>
      <c r="U169" s="570"/>
      <c r="V169" s="569"/>
      <c r="W169" s="570"/>
      <c r="X169" s="569"/>
      <c r="Y169" s="570"/>
      <c r="Z169" s="707"/>
      <c r="AA169" s="706"/>
      <c r="AB169" s="707"/>
      <c r="AC169" s="706"/>
      <c r="AD169" s="569"/>
      <c r="AE169" s="569"/>
      <c r="AF169" s="569"/>
      <c r="AG169" s="569"/>
      <c r="AH169" s="569"/>
      <c r="AI169" s="569"/>
      <c r="AJ169" s="569"/>
      <c r="AK169" s="570"/>
      <c r="AL169" s="570"/>
      <c r="AM169" s="570"/>
      <c r="AN169" s="570"/>
      <c r="AO169" s="702"/>
    </row>
    <row r="170" spans="1:41">
      <c r="A170" s="699"/>
      <c r="B170" s="699"/>
      <c r="C170" s="699"/>
      <c r="D170" s="699"/>
      <c r="E170" s="700"/>
      <c r="F170" s="700"/>
      <c r="G170" s="700"/>
      <c r="H170" s="700"/>
      <c r="I170" s="700"/>
      <c r="J170" s="700"/>
      <c r="K170" s="700"/>
      <c r="L170" s="700"/>
      <c r="M170" s="701"/>
      <c r="N170" s="591"/>
      <c r="O170" s="699"/>
      <c r="P170" s="699"/>
      <c r="Q170" s="699"/>
      <c r="R170" s="596"/>
      <c r="S170" s="706"/>
      <c r="T170" s="570"/>
      <c r="U170" s="570"/>
      <c r="V170" s="569"/>
      <c r="W170" s="570"/>
      <c r="X170" s="569"/>
      <c r="Y170" s="570"/>
      <c r="Z170" s="707"/>
      <c r="AA170" s="706"/>
      <c r="AB170" s="707"/>
      <c r="AC170" s="706"/>
      <c r="AD170" s="569"/>
      <c r="AE170" s="569"/>
      <c r="AF170" s="569"/>
      <c r="AG170" s="569"/>
      <c r="AH170" s="569"/>
      <c r="AI170" s="569"/>
      <c r="AJ170" s="569"/>
      <c r="AK170" s="570"/>
      <c r="AL170" s="570"/>
      <c r="AM170" s="570"/>
      <c r="AN170" s="570"/>
      <c r="AO170" s="702"/>
    </row>
    <row r="171" spans="1:41">
      <c r="A171" s="699"/>
      <c r="B171" s="699"/>
      <c r="C171" s="699"/>
      <c r="D171" s="699"/>
      <c r="E171" s="700"/>
      <c r="F171" s="700"/>
      <c r="G171" s="700"/>
      <c r="H171" s="700"/>
      <c r="I171" s="700"/>
      <c r="J171" s="700"/>
      <c r="K171" s="700"/>
      <c r="L171" s="700"/>
      <c r="M171" s="701"/>
      <c r="N171" s="591"/>
      <c r="O171" s="699"/>
      <c r="P171" s="699"/>
      <c r="Q171" s="699"/>
      <c r="R171" s="596"/>
      <c r="S171" s="706"/>
      <c r="T171" s="570"/>
      <c r="U171" s="570"/>
      <c r="V171" s="569"/>
      <c r="W171" s="570"/>
      <c r="X171" s="569"/>
      <c r="Y171" s="570"/>
      <c r="Z171" s="707"/>
      <c r="AA171" s="706"/>
      <c r="AB171" s="707"/>
      <c r="AC171" s="706"/>
      <c r="AD171" s="569"/>
      <c r="AE171" s="569"/>
      <c r="AF171" s="569"/>
      <c r="AG171" s="569"/>
      <c r="AH171" s="569"/>
      <c r="AI171" s="569"/>
      <c r="AJ171" s="569"/>
      <c r="AK171" s="570"/>
      <c r="AL171" s="570"/>
      <c r="AM171" s="570"/>
      <c r="AN171" s="570"/>
      <c r="AO171" s="702"/>
    </row>
    <row r="172" spans="1:41">
      <c r="A172" s="699"/>
      <c r="B172" s="699"/>
      <c r="C172" s="699"/>
      <c r="D172" s="699"/>
      <c r="E172" s="700"/>
      <c r="F172" s="700"/>
      <c r="G172" s="700"/>
      <c r="H172" s="700"/>
      <c r="I172" s="700"/>
      <c r="J172" s="700"/>
      <c r="K172" s="700"/>
      <c r="L172" s="700"/>
      <c r="M172" s="701"/>
      <c r="N172" s="591"/>
      <c r="O172" s="699"/>
      <c r="P172" s="699"/>
      <c r="Q172" s="699"/>
      <c r="R172" s="596"/>
      <c r="S172" s="706"/>
      <c r="T172" s="570"/>
      <c r="U172" s="570"/>
      <c r="V172" s="569"/>
      <c r="W172" s="570"/>
      <c r="X172" s="569"/>
      <c r="Y172" s="570"/>
      <c r="Z172" s="707"/>
      <c r="AA172" s="706"/>
      <c r="AB172" s="707"/>
      <c r="AC172" s="706"/>
      <c r="AD172" s="569"/>
      <c r="AE172" s="569"/>
      <c r="AF172" s="569"/>
      <c r="AG172" s="569"/>
      <c r="AH172" s="569"/>
      <c r="AI172" s="569"/>
      <c r="AJ172" s="569"/>
      <c r="AK172" s="570"/>
      <c r="AL172" s="570"/>
      <c r="AM172" s="570"/>
      <c r="AN172" s="570"/>
      <c r="AO172" s="702"/>
    </row>
    <row r="173" spans="1:41">
      <c r="A173" s="699"/>
      <c r="B173" s="699"/>
      <c r="C173" s="699"/>
      <c r="D173" s="699"/>
      <c r="E173" s="700"/>
      <c r="F173" s="700"/>
      <c r="G173" s="700"/>
      <c r="H173" s="700"/>
      <c r="I173" s="700"/>
      <c r="J173" s="700"/>
      <c r="K173" s="700"/>
      <c r="L173" s="700"/>
      <c r="M173" s="701"/>
      <c r="N173" s="591"/>
      <c r="O173" s="699"/>
      <c r="P173" s="699"/>
      <c r="Q173" s="699"/>
      <c r="R173" s="596"/>
      <c r="S173" s="706"/>
      <c r="T173" s="570"/>
      <c r="U173" s="570"/>
      <c r="V173" s="569"/>
      <c r="W173" s="570"/>
      <c r="X173" s="569"/>
      <c r="Y173" s="570"/>
      <c r="Z173" s="707"/>
      <c r="AA173" s="706"/>
      <c r="AB173" s="707"/>
      <c r="AC173" s="706"/>
      <c r="AD173" s="569"/>
      <c r="AE173" s="569"/>
      <c r="AF173" s="569"/>
      <c r="AG173" s="569"/>
      <c r="AH173" s="569"/>
      <c r="AI173" s="569"/>
      <c r="AJ173" s="569"/>
      <c r="AK173" s="570"/>
      <c r="AL173" s="570"/>
      <c r="AM173" s="570"/>
      <c r="AN173" s="570"/>
      <c r="AO173" s="702"/>
    </row>
    <row r="174" spans="1:41">
      <c r="A174" s="699"/>
      <c r="B174" s="699"/>
      <c r="C174" s="699"/>
      <c r="D174" s="699"/>
      <c r="E174" s="700"/>
      <c r="F174" s="700"/>
      <c r="G174" s="700"/>
      <c r="H174" s="700"/>
      <c r="I174" s="700"/>
      <c r="J174" s="700"/>
      <c r="K174" s="700"/>
      <c r="L174" s="700"/>
      <c r="M174" s="701"/>
      <c r="N174" s="591"/>
      <c r="O174" s="699"/>
      <c r="P174" s="699"/>
      <c r="Q174" s="699"/>
      <c r="R174" s="596"/>
      <c r="S174" s="706"/>
      <c r="T174" s="570"/>
      <c r="U174" s="570"/>
      <c r="V174" s="569"/>
      <c r="W174" s="570"/>
      <c r="X174" s="569"/>
      <c r="Y174" s="570"/>
      <c r="Z174" s="707"/>
      <c r="AA174" s="706"/>
      <c r="AB174" s="707"/>
      <c r="AC174" s="706"/>
      <c r="AD174" s="569"/>
      <c r="AE174" s="569"/>
      <c r="AF174" s="569"/>
      <c r="AG174" s="569"/>
      <c r="AH174" s="569"/>
      <c r="AI174" s="569"/>
      <c r="AJ174" s="569"/>
      <c r="AK174" s="570"/>
      <c r="AL174" s="570"/>
      <c r="AM174" s="570"/>
      <c r="AN174" s="570"/>
      <c r="AO174" s="702"/>
    </row>
    <row r="175" spans="1:41">
      <c r="A175" s="699"/>
      <c r="B175" s="699"/>
      <c r="C175" s="699"/>
      <c r="D175" s="699"/>
      <c r="E175" s="700"/>
      <c r="F175" s="700"/>
      <c r="G175" s="700"/>
      <c r="H175" s="700"/>
      <c r="I175" s="700"/>
      <c r="J175" s="700"/>
      <c r="K175" s="700"/>
      <c r="L175" s="700"/>
      <c r="M175" s="701"/>
      <c r="N175" s="591"/>
      <c r="O175" s="699"/>
      <c r="P175" s="699"/>
      <c r="Q175" s="699"/>
      <c r="R175" s="596"/>
      <c r="S175" s="706"/>
      <c r="T175" s="570"/>
      <c r="U175" s="570"/>
      <c r="V175" s="569"/>
      <c r="W175" s="570"/>
      <c r="X175" s="569"/>
      <c r="Y175" s="570"/>
      <c r="Z175" s="707"/>
      <c r="AA175" s="706"/>
      <c r="AB175" s="707"/>
      <c r="AC175" s="706"/>
      <c r="AD175" s="569"/>
      <c r="AE175" s="569"/>
      <c r="AF175" s="569"/>
      <c r="AG175" s="569"/>
      <c r="AH175" s="569"/>
      <c r="AI175" s="569"/>
      <c r="AJ175" s="569"/>
      <c r="AK175" s="570"/>
      <c r="AL175" s="570"/>
      <c r="AM175" s="570"/>
      <c r="AN175" s="570"/>
      <c r="AO175" s="702"/>
    </row>
    <row r="176" spans="1:41">
      <c r="A176" s="699"/>
      <c r="B176" s="699"/>
      <c r="C176" s="699"/>
      <c r="D176" s="699"/>
      <c r="E176" s="700"/>
      <c r="F176" s="700"/>
      <c r="G176" s="700"/>
      <c r="H176" s="700"/>
      <c r="I176" s="700"/>
      <c r="J176" s="700"/>
      <c r="K176" s="700"/>
      <c r="L176" s="700"/>
      <c r="M176" s="701"/>
      <c r="N176" s="591"/>
      <c r="O176" s="699"/>
      <c r="P176" s="699"/>
      <c r="Q176" s="699"/>
      <c r="R176" s="596"/>
      <c r="S176" s="706"/>
      <c r="T176" s="570"/>
      <c r="U176" s="570"/>
      <c r="V176" s="569"/>
      <c r="W176" s="570"/>
      <c r="X176" s="569"/>
      <c r="Y176" s="570"/>
      <c r="Z176" s="707"/>
      <c r="AA176" s="706"/>
      <c r="AB176" s="707"/>
      <c r="AC176" s="706"/>
      <c r="AD176" s="569"/>
      <c r="AE176" s="569"/>
      <c r="AF176" s="569"/>
      <c r="AG176" s="569"/>
      <c r="AH176" s="569"/>
      <c r="AI176" s="569"/>
      <c r="AJ176" s="569"/>
      <c r="AK176" s="570"/>
      <c r="AL176" s="570"/>
      <c r="AM176" s="570"/>
      <c r="AN176" s="570"/>
      <c r="AO176" s="702"/>
    </row>
    <row r="177" spans="1:41">
      <c r="A177" s="699"/>
      <c r="B177" s="699"/>
      <c r="C177" s="699"/>
      <c r="D177" s="699"/>
      <c r="E177" s="700"/>
      <c r="F177" s="700"/>
      <c r="G177" s="700"/>
      <c r="H177" s="700"/>
      <c r="I177" s="700"/>
      <c r="J177" s="700"/>
      <c r="K177" s="700"/>
      <c r="L177" s="700"/>
      <c r="M177" s="701"/>
      <c r="N177" s="591"/>
      <c r="O177" s="699"/>
      <c r="P177" s="699"/>
      <c r="Q177" s="699"/>
      <c r="R177" s="596"/>
      <c r="S177" s="706"/>
      <c r="T177" s="570"/>
      <c r="U177" s="570"/>
      <c r="V177" s="569"/>
      <c r="W177" s="570"/>
      <c r="X177" s="569"/>
      <c r="Y177" s="570"/>
      <c r="Z177" s="707"/>
      <c r="AA177" s="706"/>
      <c r="AB177" s="707"/>
      <c r="AC177" s="706"/>
      <c r="AD177" s="569"/>
      <c r="AE177" s="569"/>
      <c r="AF177" s="569"/>
      <c r="AG177" s="569"/>
      <c r="AH177" s="569"/>
      <c r="AI177" s="569"/>
      <c r="AJ177" s="569"/>
      <c r="AK177" s="570"/>
      <c r="AL177" s="570"/>
      <c r="AM177" s="570"/>
      <c r="AN177" s="570"/>
      <c r="AO177" s="702"/>
    </row>
    <row r="178" spans="1:41">
      <c r="A178" s="699"/>
      <c r="B178" s="699"/>
      <c r="C178" s="699"/>
      <c r="D178" s="699"/>
      <c r="E178" s="700"/>
      <c r="F178" s="700"/>
      <c r="G178" s="700"/>
      <c r="H178" s="700"/>
      <c r="I178" s="700"/>
      <c r="J178" s="700"/>
      <c r="K178" s="700"/>
      <c r="L178" s="700"/>
      <c r="M178" s="701"/>
      <c r="N178" s="591"/>
      <c r="O178" s="699"/>
      <c r="P178" s="699"/>
      <c r="Q178" s="699"/>
      <c r="R178" s="596"/>
      <c r="S178" s="706"/>
      <c r="T178" s="570"/>
      <c r="U178" s="570"/>
      <c r="V178" s="569"/>
      <c r="W178" s="570"/>
      <c r="X178" s="569"/>
      <c r="Y178" s="570"/>
      <c r="Z178" s="707"/>
      <c r="AA178" s="706"/>
      <c r="AB178" s="707"/>
      <c r="AC178" s="706"/>
      <c r="AD178" s="569"/>
      <c r="AE178" s="569"/>
      <c r="AF178" s="569"/>
      <c r="AG178" s="569"/>
      <c r="AH178" s="569"/>
      <c r="AI178" s="569"/>
      <c r="AJ178" s="569"/>
      <c r="AK178" s="570"/>
      <c r="AL178" s="570"/>
      <c r="AM178" s="570"/>
      <c r="AN178" s="570"/>
      <c r="AO178" s="702"/>
    </row>
    <row r="179" spans="1:41">
      <c r="A179" s="699"/>
      <c r="B179" s="699"/>
      <c r="C179" s="699"/>
      <c r="D179" s="699"/>
      <c r="E179" s="700"/>
      <c r="F179" s="700"/>
      <c r="G179" s="700"/>
      <c r="H179" s="700"/>
      <c r="I179" s="700"/>
      <c r="J179" s="700"/>
      <c r="K179" s="700"/>
      <c r="L179" s="700"/>
      <c r="M179" s="701"/>
      <c r="N179" s="591"/>
      <c r="O179" s="699"/>
      <c r="P179" s="699"/>
      <c r="Q179" s="699"/>
      <c r="R179" s="596"/>
      <c r="S179" s="706"/>
      <c r="T179" s="570"/>
      <c r="U179" s="570"/>
      <c r="V179" s="569"/>
      <c r="W179" s="570"/>
      <c r="X179" s="569"/>
      <c r="Y179" s="570"/>
      <c r="Z179" s="707"/>
      <c r="AA179" s="706"/>
      <c r="AB179" s="707"/>
      <c r="AC179" s="706"/>
      <c r="AD179" s="569"/>
      <c r="AE179" s="569"/>
      <c r="AF179" s="569"/>
      <c r="AG179" s="569"/>
      <c r="AH179" s="569"/>
      <c r="AI179" s="569"/>
      <c r="AJ179" s="569"/>
      <c r="AK179" s="570"/>
      <c r="AL179" s="570"/>
      <c r="AM179" s="570"/>
      <c r="AN179" s="570"/>
      <c r="AO179" s="702"/>
    </row>
    <row r="180" spans="1:41">
      <c r="A180" s="699"/>
      <c r="B180" s="699"/>
      <c r="C180" s="699"/>
      <c r="D180" s="699"/>
      <c r="E180" s="700"/>
      <c r="F180" s="700"/>
      <c r="G180" s="700"/>
      <c r="H180" s="700"/>
      <c r="I180" s="700"/>
      <c r="J180" s="700"/>
      <c r="K180" s="700"/>
      <c r="L180" s="700"/>
      <c r="M180" s="701"/>
      <c r="N180" s="591"/>
      <c r="O180" s="699"/>
      <c r="P180" s="699"/>
      <c r="Q180" s="699"/>
      <c r="R180" s="596"/>
      <c r="S180" s="706"/>
      <c r="T180" s="570"/>
      <c r="U180" s="570"/>
      <c r="V180" s="569"/>
      <c r="W180" s="570"/>
      <c r="X180" s="569"/>
      <c r="Y180" s="570"/>
      <c r="Z180" s="707"/>
      <c r="AA180" s="706"/>
      <c r="AB180" s="707"/>
      <c r="AC180" s="706"/>
      <c r="AD180" s="569"/>
      <c r="AE180" s="569"/>
      <c r="AF180" s="569"/>
      <c r="AG180" s="569"/>
      <c r="AH180" s="569"/>
      <c r="AI180" s="569"/>
      <c r="AJ180" s="569"/>
      <c r="AK180" s="570"/>
      <c r="AL180" s="570"/>
      <c r="AM180" s="570"/>
      <c r="AN180" s="570"/>
      <c r="AO180" s="702"/>
    </row>
    <row r="181" spans="1:41">
      <c r="A181" s="699"/>
      <c r="B181" s="699"/>
      <c r="C181" s="699"/>
      <c r="D181" s="699"/>
      <c r="E181" s="700"/>
      <c r="F181" s="700"/>
      <c r="G181" s="700"/>
      <c r="H181" s="700"/>
      <c r="I181" s="700"/>
      <c r="J181" s="700"/>
      <c r="K181" s="700"/>
      <c r="L181" s="700"/>
      <c r="M181" s="701"/>
      <c r="N181" s="591"/>
      <c r="O181" s="699"/>
      <c r="P181" s="699"/>
      <c r="Q181" s="699"/>
      <c r="R181" s="596"/>
      <c r="S181" s="706"/>
      <c r="T181" s="570"/>
      <c r="U181" s="570"/>
      <c r="V181" s="569"/>
      <c r="W181" s="570"/>
      <c r="X181" s="569"/>
      <c r="Y181" s="570"/>
      <c r="Z181" s="707"/>
      <c r="AA181" s="706"/>
      <c r="AB181" s="707"/>
      <c r="AC181" s="706"/>
      <c r="AD181" s="569"/>
      <c r="AE181" s="569"/>
      <c r="AF181" s="569"/>
      <c r="AG181" s="569"/>
      <c r="AH181" s="569"/>
      <c r="AI181" s="569"/>
      <c r="AJ181" s="569"/>
      <c r="AK181" s="570"/>
      <c r="AL181" s="570"/>
      <c r="AM181" s="570"/>
      <c r="AN181" s="570"/>
      <c r="AO181" s="702"/>
    </row>
    <row r="182" spans="1:41">
      <c r="A182" s="699"/>
      <c r="B182" s="699"/>
      <c r="C182" s="699"/>
      <c r="D182" s="699"/>
      <c r="E182" s="700"/>
      <c r="F182" s="700"/>
      <c r="G182" s="700"/>
      <c r="H182" s="700"/>
      <c r="I182" s="700"/>
      <c r="J182" s="700"/>
      <c r="K182" s="700"/>
      <c r="L182" s="700"/>
      <c r="M182" s="701"/>
      <c r="N182" s="591"/>
      <c r="O182" s="699"/>
      <c r="P182" s="699"/>
      <c r="Q182" s="699"/>
      <c r="R182" s="596"/>
      <c r="S182" s="706"/>
      <c r="T182" s="570"/>
      <c r="U182" s="570"/>
      <c r="V182" s="569"/>
      <c r="W182" s="570"/>
      <c r="X182" s="569"/>
      <c r="Y182" s="570"/>
      <c r="Z182" s="707"/>
      <c r="AA182" s="706"/>
      <c r="AB182" s="707"/>
      <c r="AC182" s="706"/>
      <c r="AD182" s="569"/>
      <c r="AE182" s="569"/>
      <c r="AF182" s="569"/>
      <c r="AG182" s="569"/>
      <c r="AH182" s="569"/>
      <c r="AI182" s="569"/>
      <c r="AJ182" s="569"/>
      <c r="AK182" s="570"/>
      <c r="AL182" s="570"/>
      <c r="AM182" s="570"/>
      <c r="AN182" s="570"/>
      <c r="AO182" s="702"/>
    </row>
    <row r="183" spans="1:41">
      <c r="A183" s="699"/>
      <c r="B183" s="699"/>
      <c r="C183" s="699"/>
      <c r="D183" s="699"/>
      <c r="E183" s="700"/>
      <c r="F183" s="700"/>
      <c r="G183" s="700"/>
      <c r="H183" s="700"/>
      <c r="I183" s="700"/>
      <c r="J183" s="700"/>
      <c r="K183" s="700"/>
      <c r="L183" s="700"/>
      <c r="M183" s="701"/>
      <c r="N183" s="591"/>
      <c r="O183" s="699"/>
      <c r="P183" s="699"/>
      <c r="Q183" s="699"/>
      <c r="R183" s="596"/>
      <c r="S183" s="706"/>
      <c r="T183" s="570"/>
      <c r="U183" s="570"/>
      <c r="V183" s="569"/>
      <c r="W183" s="570"/>
      <c r="X183" s="569"/>
      <c r="Y183" s="570"/>
      <c r="Z183" s="707"/>
      <c r="AA183" s="706"/>
      <c r="AB183" s="707"/>
      <c r="AC183" s="706"/>
      <c r="AD183" s="569"/>
      <c r="AE183" s="569"/>
      <c r="AF183" s="569"/>
      <c r="AG183" s="569"/>
      <c r="AH183" s="569"/>
      <c r="AI183" s="569"/>
      <c r="AJ183" s="569"/>
      <c r="AK183" s="570"/>
      <c r="AL183" s="570"/>
      <c r="AM183" s="570"/>
      <c r="AN183" s="570"/>
      <c r="AO183" s="702"/>
    </row>
    <row r="184" spans="1:41">
      <c r="A184" s="699"/>
      <c r="B184" s="699"/>
      <c r="C184" s="699"/>
      <c r="D184" s="699"/>
      <c r="E184" s="700"/>
      <c r="F184" s="700"/>
      <c r="G184" s="700"/>
      <c r="H184" s="700"/>
      <c r="I184" s="700"/>
      <c r="J184" s="700"/>
      <c r="K184" s="700"/>
      <c r="L184" s="700"/>
      <c r="M184" s="701"/>
      <c r="N184" s="591"/>
      <c r="O184" s="699"/>
      <c r="P184" s="699"/>
      <c r="Q184" s="699"/>
      <c r="R184" s="596"/>
      <c r="S184" s="706"/>
      <c r="T184" s="570"/>
      <c r="U184" s="570"/>
      <c r="V184" s="569"/>
      <c r="W184" s="570"/>
      <c r="X184" s="569"/>
      <c r="Y184" s="570"/>
      <c r="Z184" s="707"/>
      <c r="AA184" s="706"/>
      <c r="AB184" s="707"/>
      <c r="AC184" s="706"/>
      <c r="AD184" s="569"/>
      <c r="AE184" s="569"/>
      <c r="AF184" s="569"/>
      <c r="AG184" s="569"/>
      <c r="AH184" s="569"/>
      <c r="AI184" s="569"/>
      <c r="AJ184" s="569"/>
      <c r="AK184" s="570"/>
      <c r="AL184" s="570"/>
      <c r="AM184" s="570"/>
      <c r="AN184" s="570"/>
      <c r="AO184" s="702"/>
    </row>
    <row r="185" spans="1:41">
      <c r="A185" s="699"/>
      <c r="B185" s="699"/>
      <c r="C185" s="699"/>
      <c r="D185" s="699"/>
      <c r="E185" s="700"/>
      <c r="F185" s="700"/>
      <c r="G185" s="700"/>
      <c r="H185" s="700"/>
      <c r="I185" s="700"/>
      <c r="J185" s="700"/>
      <c r="K185" s="700"/>
      <c r="L185" s="700"/>
      <c r="M185" s="701"/>
      <c r="N185" s="591"/>
      <c r="O185" s="699"/>
      <c r="P185" s="699"/>
      <c r="Q185" s="699"/>
      <c r="R185" s="596"/>
      <c r="S185" s="706"/>
      <c r="T185" s="570"/>
      <c r="U185" s="570"/>
      <c r="V185" s="569"/>
      <c r="W185" s="570"/>
      <c r="X185" s="569"/>
      <c r="Y185" s="570"/>
      <c r="Z185" s="707"/>
      <c r="AA185" s="706"/>
      <c r="AB185" s="707"/>
      <c r="AC185" s="706"/>
      <c r="AD185" s="569"/>
      <c r="AE185" s="569"/>
      <c r="AF185" s="569"/>
      <c r="AG185" s="569"/>
      <c r="AH185" s="569"/>
      <c r="AI185" s="569"/>
      <c r="AJ185" s="569"/>
      <c r="AK185" s="570"/>
      <c r="AL185" s="570"/>
      <c r="AM185" s="570"/>
      <c r="AN185" s="570"/>
      <c r="AO185" s="702"/>
    </row>
    <row r="186" spans="1:41">
      <c r="A186" s="699"/>
      <c r="B186" s="699"/>
      <c r="C186" s="699"/>
      <c r="D186" s="699"/>
      <c r="E186" s="700"/>
      <c r="F186" s="700"/>
      <c r="G186" s="700"/>
      <c r="H186" s="700"/>
      <c r="I186" s="700"/>
      <c r="J186" s="700"/>
      <c r="K186" s="700"/>
      <c r="L186" s="700"/>
      <c r="M186" s="701"/>
      <c r="N186" s="591"/>
      <c r="O186" s="699"/>
      <c r="P186" s="699"/>
      <c r="Q186" s="699"/>
      <c r="R186" s="596"/>
      <c r="S186" s="706"/>
      <c r="T186" s="570"/>
      <c r="U186" s="570"/>
      <c r="V186" s="569"/>
      <c r="W186" s="570"/>
      <c r="X186" s="569"/>
      <c r="Y186" s="570"/>
      <c r="Z186" s="707"/>
      <c r="AA186" s="706"/>
      <c r="AB186" s="707"/>
      <c r="AC186" s="706"/>
      <c r="AD186" s="569"/>
      <c r="AE186" s="569"/>
      <c r="AF186" s="569"/>
      <c r="AG186" s="569"/>
      <c r="AH186" s="569"/>
      <c r="AI186" s="569"/>
      <c r="AJ186" s="569"/>
      <c r="AK186" s="570"/>
      <c r="AL186" s="570"/>
      <c r="AM186" s="570"/>
      <c r="AN186" s="570"/>
      <c r="AO186" s="702"/>
    </row>
    <row r="187" spans="1:41">
      <c r="A187" s="699"/>
      <c r="B187" s="699"/>
      <c r="C187" s="699"/>
      <c r="D187" s="699"/>
      <c r="E187" s="700"/>
      <c r="F187" s="700"/>
      <c r="G187" s="700"/>
      <c r="H187" s="700"/>
      <c r="I187" s="700"/>
      <c r="J187" s="700"/>
      <c r="K187" s="700"/>
      <c r="L187" s="700"/>
      <c r="M187" s="701"/>
      <c r="N187" s="591"/>
      <c r="O187" s="699"/>
      <c r="P187" s="699"/>
      <c r="Q187" s="699"/>
      <c r="R187" s="596"/>
      <c r="S187" s="706"/>
      <c r="T187" s="570"/>
      <c r="U187" s="570"/>
      <c r="V187" s="569"/>
      <c r="W187" s="570"/>
      <c r="X187" s="569"/>
      <c r="Y187" s="570"/>
      <c r="Z187" s="707"/>
      <c r="AA187" s="706"/>
      <c r="AB187" s="707"/>
      <c r="AC187" s="706"/>
      <c r="AD187" s="569"/>
      <c r="AE187" s="569"/>
      <c r="AF187" s="569"/>
      <c r="AG187" s="569"/>
      <c r="AH187" s="569"/>
      <c r="AI187" s="569"/>
      <c r="AJ187" s="569"/>
      <c r="AK187" s="570"/>
      <c r="AL187" s="570"/>
      <c r="AM187" s="570"/>
      <c r="AN187" s="570"/>
      <c r="AO187" s="702"/>
    </row>
    <row r="188" spans="1:41">
      <c r="A188" s="699"/>
      <c r="B188" s="699"/>
      <c r="C188" s="699"/>
      <c r="D188" s="699"/>
      <c r="E188" s="700"/>
      <c r="F188" s="700"/>
      <c r="G188" s="700"/>
      <c r="H188" s="700"/>
      <c r="I188" s="700"/>
      <c r="J188" s="700"/>
      <c r="K188" s="700"/>
      <c r="L188" s="700"/>
      <c r="M188" s="701"/>
      <c r="N188" s="591"/>
      <c r="O188" s="699"/>
      <c r="P188" s="699"/>
      <c r="Q188" s="699"/>
      <c r="R188" s="596"/>
      <c r="S188" s="706"/>
      <c r="T188" s="570"/>
      <c r="U188" s="570"/>
      <c r="V188" s="569"/>
      <c r="W188" s="570"/>
      <c r="X188" s="569"/>
      <c r="Y188" s="570"/>
      <c r="Z188" s="707"/>
      <c r="AA188" s="706"/>
      <c r="AB188" s="707"/>
      <c r="AC188" s="706"/>
      <c r="AD188" s="569"/>
      <c r="AE188" s="569"/>
      <c r="AF188" s="569"/>
      <c r="AG188" s="569"/>
      <c r="AH188" s="569"/>
      <c r="AI188" s="569"/>
      <c r="AJ188" s="569"/>
      <c r="AK188" s="570"/>
      <c r="AL188" s="570"/>
      <c r="AM188" s="570"/>
      <c r="AN188" s="570"/>
      <c r="AO188" s="702"/>
    </row>
    <row r="189" spans="1:41">
      <c r="A189" s="699"/>
      <c r="B189" s="699"/>
      <c r="C189" s="699"/>
      <c r="D189" s="699"/>
      <c r="E189" s="700"/>
      <c r="F189" s="700"/>
      <c r="G189" s="700"/>
      <c r="H189" s="700"/>
      <c r="I189" s="700"/>
      <c r="J189" s="700"/>
      <c r="K189" s="700"/>
      <c r="L189" s="700"/>
      <c r="M189" s="701"/>
      <c r="N189" s="591"/>
      <c r="O189" s="699"/>
      <c r="P189" s="699"/>
      <c r="Q189" s="699"/>
      <c r="R189" s="596"/>
      <c r="S189" s="706"/>
      <c r="T189" s="570"/>
      <c r="U189" s="570"/>
      <c r="V189" s="569"/>
      <c r="W189" s="570"/>
      <c r="X189" s="569"/>
      <c r="Y189" s="570"/>
      <c r="Z189" s="707"/>
      <c r="AA189" s="706"/>
      <c r="AB189" s="707"/>
      <c r="AC189" s="706"/>
      <c r="AD189" s="569"/>
      <c r="AE189" s="569"/>
      <c r="AF189" s="569"/>
      <c r="AG189" s="569"/>
      <c r="AH189" s="569"/>
      <c r="AI189" s="569"/>
      <c r="AJ189" s="569"/>
      <c r="AK189" s="570"/>
      <c r="AL189" s="570"/>
      <c r="AM189" s="570"/>
      <c r="AN189" s="570"/>
      <c r="AO189" s="702"/>
    </row>
    <row r="190" spans="1:41">
      <c r="A190" s="699"/>
      <c r="B190" s="699"/>
      <c r="C190" s="699"/>
      <c r="D190" s="699"/>
      <c r="E190" s="700"/>
      <c r="F190" s="700"/>
      <c r="G190" s="700"/>
      <c r="H190" s="700"/>
      <c r="I190" s="700"/>
      <c r="J190" s="700"/>
      <c r="K190" s="700"/>
      <c r="L190" s="700"/>
      <c r="M190" s="701"/>
      <c r="N190" s="591"/>
      <c r="O190" s="699"/>
      <c r="P190" s="699"/>
      <c r="Q190" s="699"/>
      <c r="R190" s="596"/>
      <c r="S190" s="706"/>
      <c r="T190" s="570"/>
      <c r="U190" s="570"/>
      <c r="V190" s="569"/>
      <c r="W190" s="570"/>
      <c r="X190" s="569"/>
      <c r="Y190" s="570"/>
      <c r="Z190" s="707"/>
      <c r="AA190" s="706"/>
      <c r="AB190" s="707"/>
      <c r="AC190" s="706"/>
      <c r="AD190" s="569"/>
      <c r="AE190" s="569"/>
      <c r="AF190" s="569"/>
      <c r="AG190" s="569"/>
      <c r="AH190" s="569"/>
      <c r="AI190" s="569"/>
      <c r="AJ190" s="569"/>
      <c r="AK190" s="570"/>
      <c r="AL190" s="570"/>
      <c r="AM190" s="570"/>
      <c r="AN190" s="570"/>
      <c r="AO190" s="702"/>
    </row>
    <row r="191" spans="1:41">
      <c r="A191" s="699"/>
      <c r="B191" s="699"/>
      <c r="C191" s="699"/>
      <c r="D191" s="699"/>
      <c r="E191" s="700"/>
      <c r="F191" s="700"/>
      <c r="G191" s="700"/>
      <c r="H191" s="700"/>
      <c r="I191" s="700"/>
      <c r="J191" s="700"/>
      <c r="K191" s="700"/>
      <c r="L191" s="700"/>
      <c r="M191" s="701"/>
      <c r="N191" s="591"/>
      <c r="O191" s="699"/>
      <c r="P191" s="699"/>
      <c r="Q191" s="699"/>
      <c r="R191" s="596"/>
      <c r="S191" s="706"/>
      <c r="T191" s="570"/>
      <c r="U191" s="570"/>
      <c r="V191" s="569"/>
      <c r="W191" s="570"/>
      <c r="X191" s="569"/>
      <c r="Y191" s="570"/>
      <c r="Z191" s="707"/>
      <c r="AA191" s="706"/>
      <c r="AB191" s="707"/>
      <c r="AC191" s="706"/>
      <c r="AD191" s="569"/>
      <c r="AE191" s="569"/>
      <c r="AF191" s="569"/>
      <c r="AG191" s="569"/>
      <c r="AH191" s="569"/>
      <c r="AI191" s="569"/>
      <c r="AJ191" s="569"/>
      <c r="AK191" s="570"/>
      <c r="AL191" s="570"/>
      <c r="AM191" s="570"/>
      <c r="AN191" s="570"/>
      <c r="AO191" s="702"/>
    </row>
    <row r="192" spans="1:41">
      <c r="A192" s="699"/>
      <c r="B192" s="699"/>
      <c r="C192" s="699"/>
      <c r="D192" s="699"/>
      <c r="E192" s="700"/>
      <c r="F192" s="700"/>
      <c r="G192" s="700"/>
      <c r="H192" s="700"/>
      <c r="I192" s="700"/>
      <c r="J192" s="700"/>
      <c r="K192" s="700"/>
      <c r="L192" s="700"/>
      <c r="M192" s="701"/>
      <c r="N192" s="591"/>
      <c r="O192" s="699"/>
      <c r="P192" s="699"/>
      <c r="Q192" s="699"/>
      <c r="R192" s="596"/>
      <c r="S192" s="706"/>
      <c r="T192" s="570"/>
      <c r="U192" s="570"/>
      <c r="V192" s="569"/>
      <c r="W192" s="570"/>
      <c r="X192" s="569"/>
      <c r="Y192" s="570"/>
      <c r="Z192" s="707"/>
      <c r="AA192" s="706"/>
      <c r="AB192" s="707"/>
      <c r="AC192" s="706"/>
      <c r="AD192" s="569"/>
      <c r="AE192" s="569"/>
      <c r="AF192" s="569"/>
      <c r="AG192" s="569"/>
      <c r="AH192" s="569"/>
      <c r="AI192" s="569"/>
      <c r="AJ192" s="569"/>
      <c r="AK192" s="570"/>
      <c r="AL192" s="570"/>
      <c r="AM192" s="570"/>
      <c r="AN192" s="570"/>
      <c r="AO192" s="702"/>
    </row>
    <row r="193" spans="1:41">
      <c r="A193" s="699"/>
      <c r="B193" s="699"/>
      <c r="C193" s="699"/>
      <c r="D193" s="699"/>
      <c r="E193" s="700"/>
      <c r="F193" s="700"/>
      <c r="G193" s="700"/>
      <c r="H193" s="700"/>
      <c r="I193" s="700"/>
      <c r="J193" s="700"/>
      <c r="K193" s="700"/>
      <c r="L193" s="700"/>
      <c r="M193" s="701"/>
      <c r="N193" s="591"/>
      <c r="O193" s="699"/>
      <c r="P193" s="699"/>
      <c r="Q193" s="699"/>
      <c r="R193" s="596"/>
      <c r="S193" s="706"/>
      <c r="T193" s="570"/>
      <c r="U193" s="570"/>
      <c r="V193" s="569"/>
      <c r="W193" s="570"/>
      <c r="X193" s="569"/>
      <c r="Y193" s="570"/>
      <c r="Z193" s="707"/>
      <c r="AA193" s="706"/>
      <c r="AB193" s="707"/>
      <c r="AC193" s="706"/>
      <c r="AD193" s="569"/>
      <c r="AE193" s="569"/>
      <c r="AF193" s="569"/>
      <c r="AG193" s="569"/>
      <c r="AH193" s="569"/>
      <c r="AI193" s="569"/>
      <c r="AJ193" s="569"/>
      <c r="AK193" s="570"/>
      <c r="AL193" s="570"/>
      <c r="AM193" s="570"/>
      <c r="AN193" s="570"/>
      <c r="AO193" s="702"/>
    </row>
    <row r="194" spans="1:41">
      <c r="A194" s="699"/>
      <c r="B194" s="699"/>
      <c r="C194" s="699"/>
      <c r="D194" s="699"/>
      <c r="E194" s="700"/>
      <c r="F194" s="700"/>
      <c r="G194" s="700"/>
      <c r="H194" s="700"/>
      <c r="I194" s="700"/>
      <c r="J194" s="700"/>
      <c r="K194" s="700"/>
      <c r="L194" s="700"/>
      <c r="M194" s="701"/>
      <c r="N194" s="591"/>
      <c r="O194" s="699"/>
      <c r="P194" s="699"/>
      <c r="Q194" s="699"/>
      <c r="R194" s="596"/>
      <c r="S194" s="706"/>
      <c r="T194" s="570"/>
      <c r="U194" s="570"/>
      <c r="V194" s="569"/>
      <c r="W194" s="570"/>
      <c r="X194" s="569"/>
      <c r="Y194" s="570"/>
      <c r="Z194" s="707"/>
      <c r="AA194" s="706"/>
      <c r="AB194" s="707"/>
      <c r="AC194" s="706"/>
      <c r="AD194" s="569"/>
      <c r="AE194" s="569"/>
      <c r="AF194" s="569"/>
      <c r="AG194" s="569"/>
      <c r="AH194" s="569"/>
      <c r="AI194" s="569"/>
      <c r="AJ194" s="569"/>
      <c r="AK194" s="570"/>
      <c r="AL194" s="570"/>
      <c r="AM194" s="570"/>
      <c r="AN194" s="570"/>
      <c r="AO194" s="702"/>
    </row>
    <row r="195" spans="1:41">
      <c r="A195" s="699"/>
      <c r="B195" s="699"/>
      <c r="C195" s="699"/>
      <c r="D195" s="699"/>
      <c r="E195" s="700"/>
      <c r="F195" s="700"/>
      <c r="G195" s="700"/>
      <c r="H195" s="700"/>
      <c r="I195" s="700"/>
      <c r="J195" s="700"/>
      <c r="K195" s="700"/>
      <c r="L195" s="700"/>
      <c r="M195" s="701"/>
      <c r="N195" s="591"/>
      <c r="O195" s="699"/>
      <c r="P195" s="699"/>
      <c r="Q195" s="699"/>
      <c r="R195" s="596"/>
      <c r="S195" s="706"/>
      <c r="T195" s="570"/>
      <c r="U195" s="570"/>
      <c r="V195" s="569"/>
      <c r="W195" s="570"/>
      <c r="X195" s="569"/>
      <c r="Y195" s="570"/>
      <c r="Z195" s="707"/>
      <c r="AA195" s="706"/>
      <c r="AB195" s="707"/>
      <c r="AC195" s="706"/>
      <c r="AD195" s="569"/>
      <c r="AE195" s="569"/>
      <c r="AF195" s="569"/>
      <c r="AG195" s="569"/>
      <c r="AH195" s="569"/>
      <c r="AI195" s="569"/>
      <c r="AJ195" s="569"/>
      <c r="AK195" s="570"/>
      <c r="AL195" s="570"/>
      <c r="AM195" s="570"/>
      <c r="AN195" s="570"/>
      <c r="AO195" s="702"/>
    </row>
    <row r="196" spans="1:41">
      <c r="A196" s="699"/>
      <c r="B196" s="699"/>
      <c r="C196" s="699"/>
      <c r="D196" s="699"/>
      <c r="E196" s="700"/>
      <c r="F196" s="700"/>
      <c r="G196" s="700"/>
      <c r="H196" s="700"/>
      <c r="I196" s="700"/>
      <c r="J196" s="700"/>
      <c r="K196" s="700"/>
      <c r="L196" s="700"/>
      <c r="M196" s="701"/>
      <c r="N196" s="591"/>
      <c r="O196" s="699"/>
      <c r="P196" s="699"/>
      <c r="Q196" s="699"/>
      <c r="R196" s="596"/>
      <c r="S196" s="706"/>
      <c r="T196" s="570"/>
      <c r="U196" s="570"/>
      <c r="V196" s="569"/>
      <c r="W196" s="570"/>
      <c r="X196" s="569"/>
      <c r="Y196" s="570"/>
      <c r="Z196" s="707"/>
      <c r="AA196" s="706"/>
      <c r="AB196" s="707"/>
      <c r="AC196" s="706"/>
      <c r="AD196" s="569"/>
      <c r="AE196" s="569"/>
      <c r="AF196" s="569"/>
      <c r="AG196" s="569"/>
      <c r="AH196" s="569"/>
      <c r="AI196" s="569"/>
      <c r="AJ196" s="569"/>
      <c r="AK196" s="570"/>
      <c r="AL196" s="570"/>
      <c r="AM196" s="570"/>
      <c r="AN196" s="570"/>
      <c r="AO196" s="702"/>
    </row>
    <row r="197" spans="1:41">
      <c r="A197" s="699"/>
      <c r="B197" s="699"/>
      <c r="C197" s="699"/>
      <c r="D197" s="699"/>
      <c r="E197" s="700"/>
      <c r="F197" s="700"/>
      <c r="G197" s="700"/>
      <c r="H197" s="700"/>
      <c r="I197" s="700"/>
      <c r="J197" s="700"/>
      <c r="K197" s="700"/>
      <c r="L197" s="700"/>
      <c r="M197" s="701"/>
      <c r="N197" s="591"/>
      <c r="O197" s="699"/>
      <c r="P197" s="699"/>
      <c r="Q197" s="699"/>
      <c r="R197" s="596"/>
      <c r="S197" s="706"/>
      <c r="T197" s="570"/>
      <c r="U197" s="570"/>
      <c r="V197" s="569"/>
      <c r="W197" s="570"/>
      <c r="X197" s="569"/>
      <c r="Y197" s="570"/>
      <c r="Z197" s="707"/>
      <c r="AA197" s="706"/>
      <c r="AB197" s="707"/>
      <c r="AC197" s="706"/>
      <c r="AD197" s="569"/>
      <c r="AE197" s="569"/>
      <c r="AF197" s="569"/>
      <c r="AG197" s="569"/>
      <c r="AH197" s="569"/>
      <c r="AI197" s="569"/>
      <c r="AJ197" s="569"/>
      <c r="AK197" s="570"/>
      <c r="AL197" s="570"/>
      <c r="AM197" s="570"/>
      <c r="AN197" s="570"/>
      <c r="AO197" s="702"/>
    </row>
    <row r="198" spans="1:41">
      <c r="A198" s="699"/>
      <c r="B198" s="699"/>
      <c r="C198" s="699"/>
      <c r="D198" s="699"/>
      <c r="E198" s="700"/>
      <c r="F198" s="700"/>
      <c r="G198" s="700"/>
      <c r="H198" s="700"/>
      <c r="I198" s="700"/>
      <c r="J198" s="700"/>
      <c r="K198" s="700"/>
      <c r="L198" s="700"/>
      <c r="M198" s="701"/>
      <c r="N198" s="591"/>
      <c r="O198" s="699"/>
      <c r="P198" s="699"/>
      <c r="Q198" s="699"/>
      <c r="R198" s="596"/>
      <c r="S198" s="706"/>
      <c r="T198" s="570"/>
      <c r="U198" s="570"/>
      <c r="V198" s="569"/>
      <c r="W198" s="570"/>
      <c r="X198" s="569"/>
      <c r="Y198" s="570"/>
      <c r="Z198" s="707"/>
      <c r="AA198" s="706"/>
      <c r="AB198" s="707"/>
      <c r="AC198" s="706"/>
      <c r="AD198" s="569"/>
      <c r="AE198" s="569"/>
      <c r="AF198" s="569"/>
      <c r="AG198" s="569"/>
      <c r="AH198" s="569"/>
      <c r="AI198" s="569"/>
      <c r="AJ198" s="569"/>
      <c r="AK198" s="570"/>
      <c r="AL198" s="570"/>
      <c r="AM198" s="570"/>
      <c r="AN198" s="570"/>
      <c r="AO198" s="702"/>
    </row>
    <row r="199" spans="1:41">
      <c r="A199" s="699"/>
      <c r="B199" s="699"/>
      <c r="C199" s="699"/>
      <c r="D199" s="699"/>
      <c r="E199" s="700"/>
      <c r="F199" s="700"/>
      <c r="G199" s="700"/>
      <c r="H199" s="700"/>
      <c r="I199" s="700"/>
      <c r="J199" s="700"/>
      <c r="K199" s="700"/>
      <c r="L199" s="700"/>
      <c r="M199" s="701"/>
      <c r="N199" s="591"/>
      <c r="O199" s="699"/>
      <c r="P199" s="699"/>
      <c r="Q199" s="699"/>
      <c r="R199" s="596"/>
      <c r="S199" s="706"/>
      <c r="T199" s="570"/>
      <c r="U199" s="570"/>
      <c r="V199" s="569"/>
      <c r="W199" s="570"/>
      <c r="X199" s="569"/>
      <c r="Y199" s="570"/>
      <c r="Z199" s="707"/>
      <c r="AA199" s="706"/>
      <c r="AB199" s="707"/>
      <c r="AC199" s="706"/>
      <c r="AD199" s="569"/>
      <c r="AE199" s="569"/>
      <c r="AF199" s="569"/>
      <c r="AG199" s="569"/>
      <c r="AH199" s="569"/>
      <c r="AI199" s="569"/>
      <c r="AJ199" s="569"/>
      <c r="AK199" s="570"/>
      <c r="AL199" s="570"/>
      <c r="AM199" s="570"/>
      <c r="AN199" s="570"/>
      <c r="AO199" s="702"/>
    </row>
    <row r="200" spans="1:41">
      <c r="A200" s="699"/>
      <c r="B200" s="699"/>
      <c r="C200" s="699"/>
      <c r="D200" s="699"/>
      <c r="E200" s="700"/>
      <c r="F200" s="700"/>
      <c r="G200" s="700"/>
      <c r="H200" s="700"/>
      <c r="I200" s="700"/>
      <c r="J200" s="700"/>
      <c r="K200" s="700"/>
      <c r="L200" s="700"/>
      <c r="M200" s="701"/>
      <c r="N200" s="591"/>
      <c r="O200" s="699"/>
      <c r="P200" s="699"/>
      <c r="Q200" s="699"/>
      <c r="R200" s="596"/>
      <c r="S200" s="706"/>
      <c r="T200" s="570"/>
      <c r="U200" s="570"/>
      <c r="V200" s="569"/>
      <c r="W200" s="570"/>
      <c r="X200" s="569"/>
      <c r="Y200" s="570"/>
      <c r="Z200" s="707"/>
      <c r="AA200" s="706"/>
      <c r="AB200" s="707"/>
      <c r="AC200" s="706"/>
      <c r="AD200" s="569"/>
      <c r="AE200" s="569"/>
      <c r="AF200" s="569"/>
      <c r="AG200" s="569"/>
      <c r="AH200" s="569"/>
      <c r="AI200" s="569"/>
      <c r="AJ200" s="569"/>
      <c r="AK200" s="570"/>
      <c r="AL200" s="570"/>
      <c r="AM200" s="570"/>
      <c r="AN200" s="570"/>
      <c r="AO200" s="702"/>
    </row>
    <row r="201" spans="1:41">
      <c r="A201" s="699"/>
      <c r="B201" s="699"/>
      <c r="C201" s="699"/>
      <c r="D201" s="699"/>
      <c r="E201" s="700"/>
      <c r="F201" s="700"/>
      <c r="G201" s="700"/>
      <c r="H201" s="700"/>
      <c r="I201" s="700"/>
      <c r="J201" s="700"/>
      <c r="K201" s="700"/>
      <c r="L201" s="700"/>
      <c r="M201" s="701"/>
      <c r="N201" s="591"/>
      <c r="O201" s="699"/>
      <c r="P201" s="699"/>
      <c r="Q201" s="699"/>
      <c r="R201" s="596"/>
      <c r="S201" s="706"/>
      <c r="T201" s="570"/>
      <c r="U201" s="570"/>
      <c r="V201" s="569"/>
      <c r="W201" s="570"/>
      <c r="X201" s="569"/>
      <c r="Y201" s="570"/>
      <c r="Z201" s="707"/>
      <c r="AA201" s="706"/>
      <c r="AB201" s="707"/>
      <c r="AC201" s="706"/>
      <c r="AD201" s="569"/>
      <c r="AE201" s="569"/>
      <c r="AF201" s="569"/>
      <c r="AG201" s="569"/>
      <c r="AH201" s="569"/>
      <c r="AI201" s="569"/>
      <c r="AJ201" s="569"/>
      <c r="AK201" s="570"/>
      <c r="AL201" s="570"/>
      <c r="AM201" s="570"/>
      <c r="AN201" s="570"/>
      <c r="AO201" s="702"/>
    </row>
    <row r="202" spans="1:41">
      <c r="A202" s="699"/>
      <c r="B202" s="699"/>
      <c r="C202" s="699"/>
      <c r="D202" s="699"/>
      <c r="E202" s="700"/>
      <c r="F202" s="700"/>
      <c r="G202" s="700"/>
      <c r="H202" s="700"/>
      <c r="I202" s="700"/>
      <c r="J202" s="700"/>
      <c r="K202" s="700"/>
      <c r="L202" s="700"/>
      <c r="M202" s="701"/>
      <c r="N202" s="591"/>
      <c r="O202" s="699"/>
      <c r="P202" s="699"/>
      <c r="Q202" s="699"/>
      <c r="R202" s="596"/>
      <c r="S202" s="706"/>
      <c r="T202" s="570"/>
      <c r="U202" s="570"/>
      <c r="V202" s="569"/>
      <c r="W202" s="570"/>
      <c r="X202" s="569"/>
      <c r="Y202" s="570"/>
      <c r="Z202" s="707"/>
      <c r="AA202" s="706"/>
      <c r="AB202" s="707"/>
      <c r="AC202" s="706"/>
      <c r="AD202" s="569"/>
      <c r="AE202" s="569"/>
      <c r="AF202" s="569"/>
      <c r="AG202" s="569"/>
      <c r="AH202" s="569"/>
      <c r="AI202" s="569"/>
      <c r="AJ202" s="569"/>
      <c r="AK202" s="570"/>
      <c r="AL202" s="570"/>
      <c r="AM202" s="570"/>
      <c r="AN202" s="570"/>
      <c r="AO202" s="702"/>
    </row>
    <row r="203" spans="1:41">
      <c r="A203" s="699"/>
      <c r="B203" s="699"/>
      <c r="C203" s="699"/>
      <c r="D203" s="699"/>
      <c r="E203" s="700"/>
      <c r="F203" s="700"/>
      <c r="G203" s="700"/>
      <c r="H203" s="700"/>
      <c r="I203" s="700"/>
      <c r="J203" s="700"/>
      <c r="K203" s="700"/>
      <c r="L203" s="700"/>
      <c r="M203" s="701"/>
      <c r="N203" s="591"/>
      <c r="O203" s="699"/>
      <c r="P203" s="699"/>
      <c r="Q203" s="699"/>
      <c r="R203" s="596"/>
      <c r="S203" s="706"/>
      <c r="T203" s="570"/>
      <c r="U203" s="570"/>
      <c r="V203" s="569"/>
      <c r="W203" s="570"/>
      <c r="X203" s="569"/>
      <c r="Y203" s="570"/>
      <c r="Z203" s="707"/>
      <c r="AA203" s="706"/>
      <c r="AB203" s="707"/>
      <c r="AC203" s="706"/>
      <c r="AD203" s="569"/>
      <c r="AE203" s="569"/>
      <c r="AF203" s="569"/>
      <c r="AG203" s="569"/>
      <c r="AH203" s="569"/>
      <c r="AI203" s="569"/>
      <c r="AJ203" s="569"/>
      <c r="AK203" s="570"/>
      <c r="AL203" s="570"/>
      <c r="AM203" s="570"/>
      <c r="AN203" s="570"/>
      <c r="AO203" s="702"/>
    </row>
    <row r="204" spans="1:41">
      <c r="A204" s="699"/>
      <c r="B204" s="699"/>
      <c r="C204" s="699"/>
      <c r="D204" s="699"/>
      <c r="E204" s="700"/>
      <c r="F204" s="700"/>
      <c r="G204" s="700"/>
      <c r="H204" s="700"/>
      <c r="I204" s="700"/>
      <c r="J204" s="700"/>
      <c r="K204" s="700"/>
      <c r="L204" s="700"/>
      <c r="M204" s="701"/>
      <c r="N204" s="591"/>
      <c r="O204" s="699"/>
      <c r="P204" s="699"/>
      <c r="Q204" s="699"/>
      <c r="R204" s="596"/>
      <c r="S204" s="706"/>
      <c r="T204" s="570"/>
      <c r="U204" s="570"/>
      <c r="V204" s="569"/>
      <c r="W204" s="570"/>
      <c r="X204" s="569"/>
      <c r="Y204" s="570"/>
      <c r="Z204" s="707"/>
      <c r="AA204" s="706"/>
      <c r="AB204" s="707"/>
      <c r="AC204" s="706"/>
      <c r="AD204" s="569"/>
      <c r="AE204" s="569"/>
      <c r="AF204" s="569"/>
      <c r="AG204" s="569"/>
      <c r="AH204" s="569"/>
      <c r="AI204" s="569"/>
      <c r="AJ204" s="569"/>
      <c r="AK204" s="570"/>
      <c r="AL204" s="570"/>
      <c r="AM204" s="570"/>
      <c r="AN204" s="570"/>
      <c r="AO204" s="702"/>
    </row>
    <row r="205" spans="1:41">
      <c r="A205" s="699"/>
      <c r="B205" s="699"/>
      <c r="C205" s="699"/>
      <c r="D205" s="699"/>
      <c r="E205" s="700"/>
      <c r="F205" s="700"/>
      <c r="G205" s="700"/>
      <c r="H205" s="700"/>
      <c r="I205" s="700"/>
      <c r="J205" s="700"/>
      <c r="K205" s="700"/>
      <c r="L205" s="700"/>
      <c r="M205" s="701"/>
      <c r="N205" s="591"/>
      <c r="O205" s="699"/>
      <c r="P205" s="699"/>
      <c r="Q205" s="699"/>
      <c r="R205" s="596"/>
      <c r="S205" s="706"/>
      <c r="T205" s="570"/>
      <c r="U205" s="570"/>
      <c r="V205" s="569"/>
      <c r="W205" s="570"/>
      <c r="X205" s="569"/>
      <c r="Y205" s="570"/>
      <c r="Z205" s="707"/>
      <c r="AA205" s="706"/>
      <c r="AB205" s="707"/>
      <c r="AC205" s="706"/>
      <c r="AD205" s="569"/>
      <c r="AE205" s="569"/>
      <c r="AF205" s="569"/>
      <c r="AG205" s="569"/>
      <c r="AH205" s="569"/>
      <c r="AI205" s="569"/>
      <c r="AJ205" s="569"/>
      <c r="AK205" s="570"/>
      <c r="AL205" s="570"/>
      <c r="AM205" s="570"/>
      <c r="AN205" s="570"/>
      <c r="AO205" s="702"/>
    </row>
    <row r="206" spans="1:41">
      <c r="A206" s="699"/>
      <c r="B206" s="699"/>
      <c r="C206" s="699"/>
      <c r="D206" s="699"/>
      <c r="E206" s="700"/>
      <c r="F206" s="700"/>
      <c r="G206" s="700"/>
      <c r="H206" s="700"/>
      <c r="I206" s="700"/>
      <c r="J206" s="700"/>
      <c r="K206" s="700"/>
      <c r="L206" s="700"/>
      <c r="M206" s="701"/>
      <c r="N206" s="591"/>
      <c r="O206" s="699"/>
      <c r="P206" s="699"/>
      <c r="Q206" s="699"/>
      <c r="R206" s="596"/>
      <c r="S206" s="706"/>
      <c r="T206" s="570"/>
      <c r="U206" s="570"/>
      <c r="V206" s="569"/>
      <c r="W206" s="570"/>
      <c r="X206" s="569"/>
      <c r="Y206" s="570"/>
      <c r="Z206" s="707"/>
      <c r="AA206" s="706"/>
      <c r="AB206" s="707"/>
      <c r="AC206" s="706"/>
      <c r="AD206" s="569"/>
      <c r="AE206" s="569"/>
      <c r="AF206" s="569"/>
      <c r="AG206" s="569"/>
      <c r="AH206" s="569"/>
      <c r="AI206" s="569"/>
      <c r="AJ206" s="569"/>
      <c r="AK206" s="570"/>
      <c r="AL206" s="570"/>
      <c r="AM206" s="570"/>
      <c r="AN206" s="570"/>
      <c r="AO206" s="702"/>
    </row>
    <row r="207" spans="1:41">
      <c r="A207" s="699"/>
      <c r="B207" s="699"/>
      <c r="C207" s="699"/>
      <c r="D207" s="699"/>
      <c r="E207" s="700"/>
      <c r="F207" s="700"/>
      <c r="G207" s="700"/>
      <c r="H207" s="700"/>
      <c r="I207" s="700"/>
      <c r="J207" s="700"/>
      <c r="K207" s="700"/>
      <c r="L207" s="700"/>
      <c r="M207" s="701"/>
      <c r="N207" s="591"/>
      <c r="O207" s="699"/>
      <c r="P207" s="699"/>
      <c r="Q207" s="699"/>
      <c r="R207" s="596"/>
      <c r="S207" s="706"/>
      <c r="T207" s="570"/>
      <c r="U207" s="570"/>
      <c r="V207" s="569"/>
      <c r="W207" s="570"/>
      <c r="X207" s="569"/>
      <c r="Y207" s="570"/>
      <c r="Z207" s="707"/>
      <c r="AA207" s="706"/>
      <c r="AB207" s="707"/>
      <c r="AC207" s="706"/>
      <c r="AD207" s="569"/>
      <c r="AE207" s="569"/>
      <c r="AF207" s="569"/>
      <c r="AG207" s="569"/>
      <c r="AH207" s="569"/>
      <c r="AI207" s="569"/>
      <c r="AJ207" s="569"/>
      <c r="AK207" s="570"/>
      <c r="AL207" s="570"/>
      <c r="AM207" s="570"/>
      <c r="AN207" s="570"/>
      <c r="AO207" s="702"/>
    </row>
    <row r="208" spans="1:41">
      <c r="A208" s="699"/>
      <c r="B208" s="699"/>
      <c r="C208" s="699"/>
      <c r="D208" s="699"/>
      <c r="E208" s="700"/>
      <c r="F208" s="700"/>
      <c r="G208" s="700"/>
      <c r="H208" s="700"/>
      <c r="I208" s="700"/>
      <c r="J208" s="700"/>
      <c r="K208" s="700"/>
      <c r="L208" s="700"/>
      <c r="M208" s="701"/>
      <c r="N208" s="591"/>
      <c r="O208" s="699"/>
      <c r="P208" s="699"/>
      <c r="Q208" s="699"/>
      <c r="R208" s="596"/>
      <c r="S208" s="706"/>
      <c r="T208" s="570"/>
      <c r="U208" s="570"/>
      <c r="V208" s="569"/>
      <c r="W208" s="570"/>
      <c r="X208" s="569"/>
      <c r="Y208" s="570"/>
      <c r="Z208" s="707"/>
      <c r="AA208" s="706"/>
      <c r="AB208" s="707"/>
      <c r="AC208" s="706"/>
      <c r="AD208" s="569"/>
      <c r="AE208" s="569"/>
      <c r="AF208" s="569"/>
      <c r="AG208" s="569"/>
      <c r="AH208" s="569"/>
      <c r="AI208" s="569"/>
      <c r="AJ208" s="569"/>
      <c r="AK208" s="570"/>
      <c r="AL208" s="570"/>
      <c r="AM208" s="570"/>
      <c r="AN208" s="570"/>
      <c r="AO208" s="702"/>
    </row>
    <row r="209" spans="1:41">
      <c r="A209" s="699"/>
      <c r="B209" s="699"/>
      <c r="C209" s="699"/>
      <c r="D209" s="699"/>
      <c r="E209" s="700"/>
      <c r="F209" s="700"/>
      <c r="G209" s="700"/>
      <c r="H209" s="700"/>
      <c r="I209" s="700"/>
      <c r="J209" s="700"/>
      <c r="K209" s="700"/>
      <c r="L209" s="700"/>
      <c r="M209" s="701"/>
      <c r="N209" s="591"/>
      <c r="O209" s="699"/>
      <c r="P209" s="699"/>
      <c r="Q209" s="699"/>
      <c r="R209" s="596"/>
      <c r="S209" s="706"/>
      <c r="T209" s="570"/>
      <c r="U209" s="570"/>
      <c r="V209" s="569"/>
      <c r="W209" s="570"/>
      <c r="X209" s="569"/>
      <c r="Y209" s="570"/>
      <c r="Z209" s="707"/>
      <c r="AA209" s="706"/>
      <c r="AB209" s="707"/>
      <c r="AC209" s="706"/>
      <c r="AD209" s="569"/>
      <c r="AE209" s="569"/>
      <c r="AF209" s="569"/>
      <c r="AG209" s="569"/>
      <c r="AH209" s="569"/>
      <c r="AI209" s="569"/>
      <c r="AJ209" s="569"/>
      <c r="AK209" s="570"/>
      <c r="AL209" s="570"/>
      <c r="AM209" s="570"/>
      <c r="AN209" s="570"/>
      <c r="AO209" s="702"/>
    </row>
    <row r="210" spans="1:41">
      <c r="A210" s="699"/>
      <c r="B210" s="699"/>
      <c r="C210" s="699"/>
      <c r="D210" s="699"/>
      <c r="E210" s="700"/>
      <c r="F210" s="700"/>
      <c r="G210" s="700"/>
      <c r="H210" s="700"/>
      <c r="I210" s="700"/>
      <c r="J210" s="700"/>
      <c r="K210" s="700"/>
      <c r="L210" s="700"/>
      <c r="M210" s="701"/>
      <c r="N210" s="591"/>
      <c r="O210" s="699"/>
      <c r="P210" s="699"/>
      <c r="Q210" s="699"/>
      <c r="R210" s="596"/>
      <c r="S210" s="706"/>
      <c r="T210" s="570"/>
      <c r="U210" s="570"/>
      <c r="V210" s="569"/>
      <c r="W210" s="570"/>
      <c r="X210" s="569"/>
      <c r="Y210" s="570"/>
      <c r="Z210" s="707"/>
      <c r="AA210" s="706"/>
      <c r="AB210" s="707"/>
      <c r="AC210" s="706"/>
      <c r="AD210" s="569"/>
      <c r="AE210" s="569"/>
      <c r="AF210" s="569"/>
      <c r="AG210" s="569"/>
      <c r="AH210" s="569"/>
      <c r="AI210" s="569"/>
      <c r="AJ210" s="569"/>
      <c r="AK210" s="570"/>
      <c r="AL210" s="570"/>
      <c r="AM210" s="570"/>
      <c r="AN210" s="570"/>
      <c r="AO210" s="702"/>
    </row>
    <row r="211" spans="1:41">
      <c r="A211" s="699"/>
      <c r="B211" s="699"/>
      <c r="C211" s="699"/>
      <c r="D211" s="699"/>
      <c r="E211" s="700"/>
      <c r="F211" s="700"/>
      <c r="G211" s="700"/>
      <c r="H211" s="700"/>
      <c r="I211" s="700"/>
      <c r="J211" s="700"/>
      <c r="K211" s="700"/>
      <c r="L211" s="700"/>
      <c r="M211" s="701"/>
      <c r="N211" s="591"/>
      <c r="O211" s="699"/>
      <c r="P211" s="699"/>
      <c r="Q211" s="699"/>
      <c r="R211" s="596"/>
      <c r="S211" s="706"/>
      <c r="T211" s="570"/>
      <c r="U211" s="570"/>
      <c r="V211" s="569"/>
      <c r="W211" s="570"/>
      <c r="X211" s="569"/>
      <c r="Y211" s="570"/>
      <c r="Z211" s="707"/>
      <c r="AA211" s="706"/>
      <c r="AB211" s="707"/>
      <c r="AC211" s="706"/>
      <c r="AD211" s="569"/>
      <c r="AE211" s="569"/>
      <c r="AF211" s="569"/>
      <c r="AG211" s="569"/>
      <c r="AH211" s="569"/>
      <c r="AI211" s="569"/>
      <c r="AJ211" s="569"/>
      <c r="AK211" s="570"/>
      <c r="AL211" s="570"/>
      <c r="AM211" s="570"/>
      <c r="AN211" s="570"/>
      <c r="AO211" s="702"/>
    </row>
    <row r="212" spans="1:41">
      <c r="A212" s="699"/>
      <c r="B212" s="699"/>
      <c r="C212" s="699"/>
      <c r="D212" s="699"/>
      <c r="E212" s="700"/>
      <c r="F212" s="700"/>
      <c r="G212" s="700"/>
      <c r="H212" s="700"/>
      <c r="I212" s="700"/>
      <c r="J212" s="700"/>
      <c r="K212" s="700"/>
      <c r="L212" s="700"/>
      <c r="M212" s="701"/>
      <c r="N212" s="591"/>
      <c r="O212" s="699"/>
      <c r="P212" s="699"/>
      <c r="Q212" s="699"/>
      <c r="R212" s="596"/>
      <c r="S212" s="706"/>
      <c r="T212" s="570"/>
      <c r="U212" s="570"/>
      <c r="V212" s="569"/>
      <c r="W212" s="570"/>
      <c r="X212" s="569"/>
      <c r="Y212" s="570"/>
      <c r="Z212" s="707"/>
      <c r="AA212" s="706"/>
      <c r="AB212" s="707"/>
      <c r="AC212" s="706"/>
      <c r="AD212" s="569"/>
      <c r="AE212" s="569"/>
      <c r="AF212" s="569"/>
      <c r="AG212" s="569"/>
      <c r="AH212" s="569"/>
      <c r="AI212" s="569"/>
      <c r="AJ212" s="569"/>
      <c r="AK212" s="570"/>
      <c r="AL212" s="570"/>
      <c r="AM212" s="570"/>
      <c r="AN212" s="570"/>
      <c r="AO212" s="702"/>
    </row>
    <row r="213" spans="1:41">
      <c r="A213" s="699"/>
      <c r="B213" s="699"/>
      <c r="C213" s="699"/>
      <c r="D213" s="699"/>
      <c r="E213" s="700"/>
      <c r="F213" s="700"/>
      <c r="G213" s="700"/>
      <c r="H213" s="700"/>
      <c r="I213" s="700"/>
      <c r="J213" s="700"/>
      <c r="K213" s="700"/>
      <c r="L213" s="700"/>
      <c r="M213" s="701"/>
      <c r="N213" s="591"/>
      <c r="O213" s="699"/>
      <c r="P213" s="699"/>
      <c r="Q213" s="699"/>
      <c r="R213" s="596"/>
      <c r="S213" s="706"/>
      <c r="T213" s="570"/>
      <c r="U213" s="570"/>
      <c r="V213" s="569"/>
      <c r="W213" s="570"/>
      <c r="X213" s="569"/>
      <c r="Y213" s="570"/>
      <c r="Z213" s="707"/>
      <c r="AA213" s="706"/>
      <c r="AB213" s="707"/>
      <c r="AC213" s="706"/>
      <c r="AD213" s="569"/>
      <c r="AE213" s="569"/>
      <c r="AF213" s="569"/>
      <c r="AG213" s="569"/>
      <c r="AH213" s="569"/>
      <c r="AI213" s="569"/>
      <c r="AJ213" s="569"/>
      <c r="AK213" s="570"/>
      <c r="AL213" s="570"/>
      <c r="AM213" s="570"/>
      <c r="AN213" s="570"/>
      <c r="AO213" s="702"/>
    </row>
    <row r="214" spans="1:41">
      <c r="A214" s="699"/>
      <c r="B214" s="699"/>
      <c r="C214" s="699"/>
      <c r="D214" s="699"/>
      <c r="E214" s="700"/>
      <c r="F214" s="700"/>
      <c r="G214" s="700"/>
      <c r="H214" s="700"/>
      <c r="I214" s="700"/>
      <c r="J214" s="700"/>
      <c r="K214" s="700"/>
      <c r="L214" s="700"/>
      <c r="M214" s="701"/>
      <c r="N214" s="591"/>
      <c r="O214" s="699"/>
      <c r="P214" s="699"/>
      <c r="Q214" s="699"/>
      <c r="R214" s="596"/>
      <c r="S214" s="706"/>
      <c r="T214" s="570"/>
      <c r="U214" s="570"/>
      <c r="V214" s="569"/>
      <c r="W214" s="570"/>
      <c r="X214" s="569"/>
      <c r="Y214" s="570"/>
      <c r="Z214" s="707"/>
      <c r="AA214" s="706"/>
      <c r="AB214" s="707"/>
      <c r="AC214" s="706"/>
      <c r="AD214" s="569"/>
      <c r="AE214" s="569"/>
      <c r="AF214" s="569"/>
      <c r="AG214" s="569"/>
      <c r="AH214" s="569"/>
      <c r="AI214" s="569"/>
      <c r="AJ214" s="569"/>
      <c r="AK214" s="570"/>
      <c r="AL214" s="570"/>
      <c r="AM214" s="570"/>
      <c r="AN214" s="570"/>
      <c r="AO214" s="702"/>
    </row>
    <row r="215" spans="1:41">
      <c r="A215" s="699"/>
      <c r="B215" s="699"/>
      <c r="C215" s="699"/>
      <c r="D215" s="699"/>
      <c r="E215" s="700"/>
      <c r="F215" s="700"/>
      <c r="G215" s="700"/>
      <c r="H215" s="700"/>
      <c r="I215" s="700"/>
      <c r="J215" s="700"/>
      <c r="K215" s="700"/>
      <c r="L215" s="700"/>
      <c r="M215" s="701"/>
      <c r="N215" s="591"/>
      <c r="O215" s="699"/>
      <c r="P215" s="699"/>
      <c r="Q215" s="699"/>
      <c r="R215" s="596"/>
      <c r="S215" s="706"/>
      <c r="T215" s="570"/>
      <c r="U215" s="570"/>
      <c r="V215" s="569"/>
      <c r="W215" s="570"/>
      <c r="X215" s="569"/>
      <c r="Y215" s="570"/>
      <c r="Z215" s="707"/>
      <c r="AA215" s="706"/>
      <c r="AB215" s="707"/>
      <c r="AC215" s="706"/>
      <c r="AD215" s="569"/>
      <c r="AE215" s="569"/>
      <c r="AF215" s="569"/>
      <c r="AG215" s="569"/>
      <c r="AH215" s="569"/>
      <c r="AI215" s="569"/>
      <c r="AJ215" s="569"/>
      <c r="AK215" s="570"/>
      <c r="AL215" s="570"/>
      <c r="AM215" s="570"/>
      <c r="AN215" s="570"/>
      <c r="AO215" s="702"/>
    </row>
    <row r="216" spans="1:41">
      <c r="A216" s="699"/>
      <c r="B216" s="699"/>
      <c r="C216" s="699"/>
      <c r="D216" s="699"/>
      <c r="E216" s="700"/>
      <c r="F216" s="700"/>
      <c r="G216" s="700"/>
      <c r="H216" s="700"/>
      <c r="I216" s="700"/>
      <c r="J216" s="700"/>
      <c r="K216" s="700"/>
      <c r="L216" s="700"/>
      <c r="M216" s="701"/>
      <c r="N216" s="591"/>
      <c r="O216" s="699"/>
      <c r="P216" s="699"/>
      <c r="Q216" s="699"/>
      <c r="R216" s="596"/>
      <c r="S216" s="706"/>
      <c r="T216" s="570"/>
      <c r="U216" s="570"/>
      <c r="V216" s="569"/>
      <c r="W216" s="570"/>
      <c r="X216" s="569"/>
      <c r="Y216" s="570"/>
      <c r="Z216" s="707"/>
      <c r="AA216" s="706"/>
      <c r="AB216" s="707"/>
      <c r="AC216" s="706"/>
      <c r="AD216" s="569"/>
      <c r="AE216" s="569"/>
      <c r="AF216" s="569"/>
      <c r="AG216" s="569"/>
      <c r="AH216" s="569"/>
      <c r="AI216" s="569"/>
      <c r="AJ216" s="569"/>
      <c r="AK216" s="570"/>
      <c r="AL216" s="570"/>
      <c r="AM216" s="570"/>
      <c r="AN216" s="570"/>
      <c r="AO216" s="702"/>
    </row>
    <row r="217" spans="1:41">
      <c r="A217" s="699"/>
      <c r="B217" s="699"/>
      <c r="C217" s="699"/>
      <c r="D217" s="699"/>
      <c r="E217" s="700"/>
      <c r="F217" s="700"/>
      <c r="G217" s="700"/>
      <c r="H217" s="700"/>
      <c r="I217" s="700"/>
      <c r="J217" s="700"/>
      <c r="K217" s="700"/>
      <c r="L217" s="700"/>
      <c r="M217" s="701"/>
      <c r="N217" s="591"/>
      <c r="O217" s="699"/>
      <c r="P217" s="699"/>
      <c r="Q217" s="699"/>
      <c r="R217" s="596"/>
      <c r="S217" s="706"/>
      <c r="T217" s="570"/>
      <c r="U217" s="570"/>
      <c r="V217" s="569"/>
      <c r="W217" s="570"/>
      <c r="X217" s="569"/>
      <c r="Y217" s="570"/>
      <c r="Z217" s="707"/>
      <c r="AA217" s="706"/>
      <c r="AB217" s="707"/>
      <c r="AC217" s="706"/>
      <c r="AD217" s="569"/>
      <c r="AE217" s="569"/>
      <c r="AF217" s="569"/>
      <c r="AG217" s="569"/>
      <c r="AH217" s="569"/>
      <c r="AI217" s="569"/>
      <c r="AJ217" s="569"/>
      <c r="AK217" s="570"/>
      <c r="AL217" s="570"/>
      <c r="AM217" s="570"/>
      <c r="AN217" s="570"/>
      <c r="AO217" s="702"/>
    </row>
    <row r="218" spans="1:41">
      <c r="A218" s="699"/>
      <c r="B218" s="699"/>
      <c r="C218" s="699"/>
      <c r="D218" s="699"/>
      <c r="E218" s="700"/>
      <c r="F218" s="700"/>
      <c r="G218" s="700"/>
      <c r="H218" s="700"/>
      <c r="I218" s="700"/>
      <c r="J218" s="700"/>
      <c r="K218" s="700"/>
      <c r="L218" s="700"/>
      <c r="M218" s="701"/>
      <c r="N218" s="591"/>
      <c r="O218" s="699"/>
      <c r="P218" s="699"/>
      <c r="Q218" s="699"/>
      <c r="R218" s="596"/>
      <c r="S218" s="706"/>
      <c r="T218" s="570"/>
      <c r="U218" s="570"/>
      <c r="V218" s="569"/>
      <c r="W218" s="570"/>
      <c r="X218" s="569"/>
      <c r="Y218" s="570"/>
      <c r="Z218" s="707"/>
      <c r="AA218" s="706"/>
      <c r="AB218" s="707"/>
      <c r="AC218" s="706"/>
      <c r="AD218" s="569"/>
      <c r="AE218" s="569"/>
      <c r="AF218" s="569"/>
      <c r="AG218" s="569"/>
      <c r="AH218" s="569"/>
      <c r="AI218" s="569"/>
      <c r="AJ218" s="569"/>
      <c r="AK218" s="570"/>
      <c r="AL218" s="570"/>
      <c r="AM218" s="570"/>
      <c r="AN218" s="570"/>
      <c r="AO218" s="702"/>
    </row>
    <row r="219" spans="1:41">
      <c r="A219" s="699"/>
      <c r="B219" s="699"/>
      <c r="C219" s="699"/>
      <c r="D219" s="699"/>
      <c r="E219" s="700"/>
      <c r="F219" s="700"/>
      <c r="G219" s="700"/>
      <c r="H219" s="700"/>
      <c r="I219" s="700"/>
      <c r="J219" s="700"/>
      <c r="K219" s="700"/>
      <c r="L219" s="700"/>
      <c r="M219" s="701"/>
      <c r="N219" s="591"/>
      <c r="O219" s="699"/>
      <c r="P219" s="699"/>
      <c r="Q219" s="699"/>
      <c r="R219" s="596"/>
      <c r="S219" s="706"/>
      <c r="T219" s="570"/>
      <c r="U219" s="570"/>
      <c r="V219" s="569"/>
      <c r="W219" s="570"/>
      <c r="X219" s="569"/>
      <c r="Y219" s="570"/>
      <c r="Z219" s="707"/>
      <c r="AA219" s="706"/>
      <c r="AB219" s="707"/>
      <c r="AC219" s="706"/>
      <c r="AD219" s="569"/>
      <c r="AE219" s="569"/>
      <c r="AF219" s="569"/>
      <c r="AG219" s="569"/>
      <c r="AH219" s="569"/>
      <c r="AI219" s="569"/>
      <c r="AJ219" s="569"/>
      <c r="AK219" s="570"/>
      <c r="AL219" s="570"/>
      <c r="AM219" s="570"/>
      <c r="AN219" s="570"/>
      <c r="AO219" s="702"/>
    </row>
    <row r="220" spans="1:41">
      <c r="A220" s="699"/>
      <c r="B220" s="699"/>
      <c r="C220" s="699"/>
      <c r="D220" s="699"/>
      <c r="E220" s="700"/>
      <c r="F220" s="700"/>
      <c r="G220" s="700"/>
      <c r="H220" s="700"/>
      <c r="I220" s="700"/>
      <c r="J220" s="700"/>
      <c r="K220" s="700"/>
      <c r="L220" s="700"/>
      <c r="M220" s="701"/>
      <c r="N220" s="591"/>
      <c r="O220" s="699"/>
      <c r="P220" s="699"/>
      <c r="Q220" s="699"/>
      <c r="R220" s="596"/>
      <c r="S220" s="706"/>
      <c r="T220" s="570"/>
      <c r="U220" s="570"/>
      <c r="V220" s="569"/>
      <c r="W220" s="570"/>
      <c r="X220" s="569"/>
      <c r="Y220" s="570"/>
      <c r="Z220" s="707"/>
      <c r="AA220" s="706"/>
      <c r="AB220" s="707"/>
      <c r="AC220" s="706"/>
      <c r="AD220" s="569"/>
      <c r="AE220" s="569"/>
      <c r="AF220" s="569"/>
      <c r="AG220" s="569"/>
      <c r="AH220" s="569"/>
      <c r="AI220" s="569"/>
      <c r="AJ220" s="569"/>
      <c r="AK220" s="570"/>
      <c r="AL220" s="570"/>
      <c r="AM220" s="570"/>
      <c r="AN220" s="570"/>
      <c r="AO220" s="702"/>
    </row>
    <row r="221" spans="1:41">
      <c r="A221" s="699"/>
      <c r="B221" s="699"/>
      <c r="C221" s="699"/>
      <c r="D221" s="699"/>
      <c r="E221" s="700"/>
      <c r="F221" s="700"/>
      <c r="G221" s="700"/>
      <c r="H221" s="700"/>
      <c r="I221" s="700"/>
      <c r="J221" s="700"/>
      <c r="K221" s="700"/>
      <c r="L221" s="700"/>
      <c r="M221" s="701"/>
      <c r="N221" s="591"/>
      <c r="O221" s="699"/>
      <c r="P221" s="699"/>
      <c r="Q221" s="699"/>
      <c r="R221" s="596"/>
      <c r="S221" s="706"/>
      <c r="T221" s="570"/>
      <c r="U221" s="570"/>
      <c r="V221" s="569"/>
      <c r="W221" s="570"/>
      <c r="X221" s="569"/>
      <c r="Y221" s="570"/>
      <c r="Z221" s="707"/>
      <c r="AA221" s="706"/>
      <c r="AB221" s="707"/>
      <c r="AC221" s="706"/>
      <c r="AD221" s="569"/>
      <c r="AE221" s="569"/>
      <c r="AF221" s="569"/>
      <c r="AG221" s="569"/>
      <c r="AH221" s="569"/>
      <c r="AI221" s="569"/>
      <c r="AJ221" s="569"/>
      <c r="AK221" s="570"/>
      <c r="AL221" s="570"/>
      <c r="AM221" s="570"/>
      <c r="AN221" s="570"/>
      <c r="AO221" s="702"/>
    </row>
    <row r="222" spans="1:41">
      <c r="A222" s="699"/>
      <c r="B222" s="699"/>
      <c r="C222" s="699"/>
      <c r="D222" s="699"/>
      <c r="E222" s="700"/>
      <c r="F222" s="700"/>
      <c r="G222" s="700"/>
      <c r="H222" s="700"/>
      <c r="I222" s="700"/>
      <c r="J222" s="700"/>
      <c r="K222" s="700"/>
      <c r="L222" s="700"/>
      <c r="M222" s="701"/>
      <c r="N222" s="591"/>
      <c r="O222" s="699"/>
      <c r="P222" s="699"/>
      <c r="Q222" s="699"/>
      <c r="R222" s="596"/>
      <c r="S222" s="706"/>
      <c r="T222" s="570"/>
      <c r="U222" s="570"/>
      <c r="V222" s="569"/>
      <c r="W222" s="570"/>
      <c r="X222" s="569"/>
      <c r="Y222" s="570"/>
      <c r="Z222" s="707"/>
      <c r="AA222" s="706"/>
      <c r="AB222" s="707"/>
      <c r="AC222" s="706"/>
      <c r="AD222" s="569"/>
      <c r="AE222" s="569"/>
      <c r="AF222" s="569"/>
      <c r="AG222" s="569"/>
      <c r="AH222" s="569"/>
      <c r="AI222" s="569"/>
      <c r="AJ222" s="569"/>
      <c r="AK222" s="570"/>
      <c r="AL222" s="570"/>
      <c r="AM222" s="570"/>
      <c r="AN222" s="570"/>
      <c r="AO222" s="702"/>
    </row>
    <row r="223" spans="1:41">
      <c r="A223" s="699"/>
      <c r="B223" s="699"/>
      <c r="C223" s="699"/>
      <c r="D223" s="699"/>
      <c r="E223" s="700"/>
      <c r="F223" s="700"/>
      <c r="G223" s="700"/>
      <c r="H223" s="700"/>
      <c r="I223" s="700"/>
      <c r="J223" s="700"/>
      <c r="K223" s="700"/>
      <c r="L223" s="700"/>
      <c r="M223" s="701"/>
      <c r="N223" s="591"/>
      <c r="O223" s="699"/>
      <c r="P223" s="699"/>
      <c r="Q223" s="699"/>
      <c r="R223" s="596"/>
      <c r="S223" s="706"/>
      <c r="T223" s="570"/>
      <c r="U223" s="570"/>
      <c r="V223" s="569"/>
      <c r="W223" s="570"/>
      <c r="X223" s="569"/>
      <c r="Y223" s="570"/>
      <c r="Z223" s="707"/>
      <c r="AA223" s="706"/>
      <c r="AB223" s="707"/>
      <c r="AC223" s="706"/>
      <c r="AD223" s="569"/>
      <c r="AE223" s="569"/>
      <c r="AF223" s="569"/>
      <c r="AG223" s="569"/>
      <c r="AH223" s="569"/>
      <c r="AI223" s="569"/>
      <c r="AJ223" s="569"/>
      <c r="AK223" s="570"/>
      <c r="AL223" s="570"/>
      <c r="AM223" s="570"/>
      <c r="AN223" s="570"/>
      <c r="AO223" s="702"/>
    </row>
    <row r="224" spans="1:41">
      <c r="A224" s="699"/>
      <c r="B224" s="699"/>
      <c r="C224" s="699"/>
      <c r="D224" s="699"/>
      <c r="E224" s="700"/>
      <c r="F224" s="700"/>
      <c r="G224" s="700"/>
      <c r="H224" s="700"/>
      <c r="I224" s="700"/>
      <c r="J224" s="700"/>
      <c r="K224" s="700"/>
      <c r="L224" s="700"/>
      <c r="M224" s="701"/>
      <c r="N224" s="591"/>
      <c r="O224" s="699"/>
      <c r="P224" s="699"/>
      <c r="Q224" s="699"/>
      <c r="R224" s="596"/>
      <c r="S224" s="706"/>
      <c r="T224" s="570"/>
      <c r="U224" s="570"/>
      <c r="V224" s="569"/>
      <c r="W224" s="570"/>
      <c r="X224" s="569"/>
      <c r="Y224" s="570"/>
      <c r="Z224" s="707"/>
      <c r="AA224" s="706"/>
      <c r="AB224" s="707"/>
      <c r="AC224" s="706"/>
      <c r="AD224" s="569"/>
      <c r="AE224" s="569"/>
      <c r="AF224" s="569"/>
      <c r="AG224" s="569"/>
      <c r="AH224" s="569"/>
      <c r="AI224" s="569"/>
      <c r="AJ224" s="569"/>
      <c r="AK224" s="570"/>
      <c r="AL224" s="570"/>
      <c r="AM224" s="570"/>
      <c r="AN224" s="570"/>
      <c r="AO224" s="702"/>
    </row>
    <row r="225" spans="1:41">
      <c r="A225" s="699"/>
      <c r="B225" s="699"/>
      <c r="C225" s="699"/>
      <c r="D225" s="699"/>
      <c r="E225" s="700"/>
      <c r="F225" s="700"/>
      <c r="G225" s="700"/>
      <c r="H225" s="700"/>
      <c r="I225" s="700"/>
      <c r="J225" s="700"/>
      <c r="K225" s="700"/>
      <c r="L225" s="700"/>
      <c r="M225" s="701"/>
      <c r="N225" s="591"/>
      <c r="O225" s="699"/>
      <c r="P225" s="699"/>
      <c r="Q225" s="699"/>
      <c r="R225" s="596"/>
      <c r="S225" s="706"/>
      <c r="T225" s="570"/>
      <c r="U225" s="570"/>
      <c r="V225" s="569"/>
      <c r="W225" s="570"/>
      <c r="X225" s="569"/>
      <c r="Y225" s="570"/>
      <c r="Z225" s="707"/>
      <c r="AA225" s="706"/>
      <c r="AB225" s="707"/>
      <c r="AC225" s="706"/>
      <c r="AD225" s="569"/>
      <c r="AE225" s="569"/>
      <c r="AF225" s="569"/>
      <c r="AG225" s="569"/>
      <c r="AH225" s="569"/>
      <c r="AI225" s="569"/>
      <c r="AJ225" s="569"/>
      <c r="AK225" s="570"/>
      <c r="AL225" s="570"/>
      <c r="AM225" s="570"/>
      <c r="AN225" s="570"/>
      <c r="AO225" s="702"/>
    </row>
    <row r="226" spans="1:41">
      <c r="A226" s="699"/>
      <c r="B226" s="699"/>
      <c r="C226" s="699"/>
      <c r="D226" s="699"/>
      <c r="E226" s="700"/>
      <c r="F226" s="700"/>
      <c r="G226" s="700"/>
      <c r="H226" s="700"/>
      <c r="I226" s="700"/>
      <c r="J226" s="700"/>
      <c r="K226" s="700"/>
      <c r="L226" s="700"/>
      <c r="M226" s="701"/>
      <c r="N226" s="591"/>
      <c r="O226" s="699"/>
      <c r="P226" s="699"/>
      <c r="Q226" s="699"/>
      <c r="R226" s="596"/>
      <c r="S226" s="706"/>
      <c r="T226" s="570"/>
      <c r="U226" s="570"/>
      <c r="V226" s="569"/>
      <c r="W226" s="570"/>
      <c r="X226" s="569"/>
      <c r="Y226" s="570"/>
      <c r="Z226" s="707"/>
      <c r="AA226" s="706"/>
      <c r="AB226" s="707"/>
      <c r="AC226" s="706"/>
      <c r="AD226" s="569"/>
      <c r="AE226" s="569"/>
      <c r="AF226" s="569"/>
      <c r="AG226" s="569"/>
      <c r="AH226" s="569"/>
      <c r="AI226" s="569"/>
      <c r="AJ226" s="569"/>
      <c r="AK226" s="570"/>
      <c r="AL226" s="570"/>
      <c r="AM226" s="570"/>
      <c r="AN226" s="570"/>
      <c r="AO226" s="702"/>
    </row>
    <row r="227" spans="1:41">
      <c r="A227" s="699"/>
      <c r="B227" s="699"/>
      <c r="C227" s="699"/>
      <c r="D227" s="699"/>
      <c r="E227" s="700"/>
      <c r="F227" s="700"/>
      <c r="G227" s="700"/>
      <c r="H227" s="700"/>
      <c r="I227" s="700"/>
      <c r="J227" s="700"/>
      <c r="K227" s="700"/>
      <c r="L227" s="700"/>
      <c r="M227" s="701"/>
      <c r="N227" s="591"/>
      <c r="O227" s="699"/>
      <c r="P227" s="699"/>
      <c r="Q227" s="699"/>
      <c r="R227" s="596"/>
      <c r="S227" s="706"/>
      <c r="T227" s="570"/>
      <c r="U227" s="570"/>
      <c r="V227" s="569"/>
      <c r="W227" s="570"/>
      <c r="X227" s="569"/>
      <c r="Y227" s="570"/>
      <c r="Z227" s="707"/>
      <c r="AA227" s="706"/>
      <c r="AB227" s="707"/>
      <c r="AC227" s="706"/>
      <c r="AD227" s="569"/>
      <c r="AE227" s="569"/>
      <c r="AF227" s="569"/>
      <c r="AG227" s="569"/>
      <c r="AH227" s="569"/>
      <c r="AI227" s="569"/>
      <c r="AJ227" s="569"/>
      <c r="AK227" s="570"/>
      <c r="AL227" s="570"/>
      <c r="AM227" s="570"/>
      <c r="AN227" s="570"/>
      <c r="AO227" s="702"/>
    </row>
    <row r="228" spans="1:41">
      <c r="A228" s="699"/>
      <c r="B228" s="699"/>
      <c r="C228" s="699"/>
      <c r="D228" s="699"/>
      <c r="E228" s="700"/>
      <c r="F228" s="700"/>
      <c r="G228" s="700"/>
      <c r="H228" s="700"/>
      <c r="I228" s="700"/>
      <c r="J228" s="700"/>
      <c r="K228" s="700"/>
      <c r="L228" s="700"/>
      <c r="M228" s="701"/>
      <c r="N228" s="591"/>
      <c r="O228" s="699"/>
      <c r="P228" s="699"/>
      <c r="Q228" s="699"/>
      <c r="R228" s="596"/>
      <c r="S228" s="706"/>
      <c r="T228" s="570"/>
      <c r="U228" s="570"/>
      <c r="V228" s="569"/>
      <c r="W228" s="570"/>
      <c r="X228" s="569"/>
      <c r="Y228" s="570"/>
      <c r="Z228" s="707"/>
      <c r="AA228" s="706"/>
      <c r="AB228" s="707"/>
      <c r="AC228" s="706"/>
      <c r="AD228" s="569"/>
      <c r="AE228" s="569"/>
      <c r="AF228" s="569"/>
      <c r="AG228" s="569"/>
      <c r="AH228" s="569"/>
      <c r="AI228" s="569"/>
      <c r="AJ228" s="569"/>
      <c r="AK228" s="570"/>
      <c r="AL228" s="570"/>
      <c r="AM228" s="570"/>
      <c r="AN228" s="570"/>
      <c r="AO228" s="702"/>
    </row>
    <row r="229" spans="1:41">
      <c r="A229" s="699"/>
      <c r="B229" s="699"/>
      <c r="C229" s="699"/>
      <c r="D229" s="699"/>
      <c r="E229" s="700"/>
      <c r="F229" s="700"/>
      <c r="G229" s="700"/>
      <c r="H229" s="700"/>
      <c r="I229" s="700"/>
      <c r="J229" s="700"/>
      <c r="K229" s="700"/>
      <c r="L229" s="700"/>
      <c r="M229" s="701"/>
      <c r="N229" s="591"/>
      <c r="O229" s="699"/>
      <c r="P229" s="699"/>
      <c r="Q229" s="699"/>
      <c r="R229" s="596"/>
      <c r="S229" s="706"/>
      <c r="T229" s="570"/>
      <c r="U229" s="570"/>
      <c r="V229" s="569"/>
      <c r="W229" s="570"/>
      <c r="X229" s="569"/>
      <c r="Y229" s="570"/>
      <c r="Z229" s="707"/>
      <c r="AA229" s="706"/>
      <c r="AB229" s="707"/>
      <c r="AC229" s="706"/>
      <c r="AD229" s="569"/>
      <c r="AE229" s="569"/>
      <c r="AF229" s="569"/>
      <c r="AG229" s="569"/>
      <c r="AH229" s="569"/>
      <c r="AI229" s="569"/>
      <c r="AJ229" s="569"/>
      <c r="AK229" s="570"/>
      <c r="AL229" s="570"/>
      <c r="AM229" s="570"/>
      <c r="AN229" s="570"/>
      <c r="AO229" s="702"/>
    </row>
    <row r="230" spans="1:41">
      <c r="A230" s="699"/>
      <c r="B230" s="699"/>
      <c r="C230" s="699"/>
      <c r="D230" s="699"/>
      <c r="E230" s="700"/>
      <c r="F230" s="700"/>
      <c r="G230" s="700"/>
      <c r="H230" s="700"/>
      <c r="I230" s="700"/>
      <c r="J230" s="700"/>
      <c r="K230" s="700"/>
      <c r="L230" s="700"/>
      <c r="M230" s="701"/>
      <c r="N230" s="591"/>
      <c r="O230" s="699"/>
      <c r="P230" s="699"/>
      <c r="Q230" s="699"/>
      <c r="R230" s="596"/>
      <c r="S230" s="706"/>
      <c r="T230" s="570"/>
      <c r="U230" s="570"/>
      <c r="V230" s="569"/>
      <c r="W230" s="570"/>
      <c r="X230" s="569"/>
      <c r="Y230" s="570"/>
      <c r="Z230" s="707"/>
      <c r="AA230" s="706"/>
      <c r="AB230" s="707"/>
      <c r="AC230" s="706"/>
      <c r="AD230" s="569"/>
      <c r="AE230" s="569"/>
      <c r="AF230" s="569"/>
      <c r="AG230" s="569"/>
      <c r="AH230" s="569"/>
      <c r="AI230" s="569"/>
      <c r="AJ230" s="569"/>
      <c r="AK230" s="570"/>
      <c r="AL230" s="570"/>
      <c r="AM230" s="570"/>
      <c r="AN230" s="570"/>
      <c r="AO230" s="702"/>
    </row>
    <row r="231" spans="1:41">
      <c r="A231" s="699"/>
      <c r="B231" s="699"/>
      <c r="C231" s="699"/>
      <c r="D231" s="699"/>
      <c r="E231" s="700"/>
      <c r="F231" s="700"/>
      <c r="G231" s="700"/>
      <c r="H231" s="700"/>
      <c r="I231" s="700"/>
      <c r="J231" s="700"/>
      <c r="K231" s="700"/>
      <c r="L231" s="700"/>
      <c r="M231" s="701"/>
      <c r="N231" s="591"/>
      <c r="O231" s="699"/>
      <c r="P231" s="699"/>
      <c r="Q231" s="699"/>
      <c r="R231" s="596"/>
      <c r="S231" s="706"/>
      <c r="T231" s="570"/>
      <c r="U231" s="570"/>
      <c r="V231" s="569"/>
      <c r="W231" s="570"/>
      <c r="X231" s="569"/>
      <c r="Y231" s="570"/>
      <c r="Z231" s="707"/>
      <c r="AA231" s="706"/>
      <c r="AB231" s="707"/>
      <c r="AC231" s="706"/>
      <c r="AD231" s="569"/>
      <c r="AE231" s="569"/>
      <c r="AF231" s="569"/>
      <c r="AG231" s="569"/>
      <c r="AH231" s="569"/>
      <c r="AI231" s="569"/>
      <c r="AJ231" s="569"/>
      <c r="AK231" s="570"/>
      <c r="AL231" s="570"/>
      <c r="AM231" s="570"/>
      <c r="AN231" s="570"/>
      <c r="AO231" s="702"/>
    </row>
    <row r="232" spans="1:41">
      <c r="A232" s="699"/>
      <c r="B232" s="699"/>
      <c r="C232" s="699"/>
      <c r="D232" s="699"/>
      <c r="E232" s="700"/>
      <c r="F232" s="700"/>
      <c r="G232" s="700"/>
      <c r="H232" s="700"/>
      <c r="I232" s="700"/>
      <c r="J232" s="700"/>
      <c r="K232" s="700"/>
      <c r="L232" s="700"/>
      <c r="M232" s="701"/>
      <c r="N232" s="591"/>
      <c r="O232" s="699"/>
      <c r="P232" s="699"/>
      <c r="Q232" s="699"/>
      <c r="R232" s="596"/>
      <c r="S232" s="706"/>
      <c r="T232" s="570"/>
      <c r="U232" s="570"/>
      <c r="V232" s="569"/>
      <c r="W232" s="570"/>
      <c r="X232" s="569"/>
      <c r="Y232" s="570"/>
      <c r="Z232" s="707"/>
      <c r="AA232" s="706"/>
      <c r="AB232" s="707"/>
      <c r="AC232" s="706"/>
      <c r="AD232" s="569"/>
      <c r="AE232" s="569"/>
      <c r="AF232" s="569"/>
      <c r="AG232" s="569"/>
      <c r="AH232" s="569"/>
      <c r="AI232" s="569"/>
      <c r="AJ232" s="569"/>
      <c r="AK232" s="570"/>
      <c r="AL232" s="570"/>
      <c r="AM232" s="570"/>
      <c r="AN232" s="570"/>
      <c r="AO232" s="702"/>
    </row>
    <row r="233" spans="1:41">
      <c r="A233" s="699"/>
      <c r="B233" s="699"/>
      <c r="C233" s="699"/>
      <c r="D233" s="699"/>
      <c r="E233" s="700"/>
      <c r="F233" s="700"/>
      <c r="G233" s="700"/>
      <c r="H233" s="700"/>
      <c r="I233" s="700"/>
      <c r="J233" s="700"/>
      <c r="K233" s="700"/>
      <c r="L233" s="700"/>
      <c r="M233" s="701"/>
      <c r="N233" s="591"/>
      <c r="O233" s="699"/>
      <c r="P233" s="699"/>
      <c r="Q233" s="699"/>
      <c r="R233" s="596"/>
      <c r="S233" s="706"/>
      <c r="T233" s="570"/>
      <c r="U233" s="570"/>
      <c r="V233" s="569"/>
      <c r="W233" s="570"/>
      <c r="X233" s="569"/>
      <c r="Y233" s="570"/>
      <c r="Z233" s="707"/>
      <c r="AA233" s="706"/>
      <c r="AB233" s="707"/>
      <c r="AC233" s="706"/>
      <c r="AD233" s="569"/>
      <c r="AE233" s="569"/>
      <c r="AF233" s="569"/>
      <c r="AG233" s="569"/>
      <c r="AH233" s="569"/>
      <c r="AI233" s="569"/>
      <c r="AJ233" s="569"/>
      <c r="AK233" s="570"/>
      <c r="AL233" s="570"/>
      <c r="AM233" s="570"/>
      <c r="AN233" s="570"/>
      <c r="AO233" s="702"/>
    </row>
    <row r="234" spans="1:41">
      <c r="A234" s="699"/>
      <c r="B234" s="699"/>
      <c r="C234" s="699"/>
      <c r="D234" s="699"/>
      <c r="E234" s="700"/>
      <c r="F234" s="700"/>
      <c r="G234" s="700"/>
      <c r="H234" s="700"/>
      <c r="I234" s="700"/>
      <c r="J234" s="700"/>
      <c r="K234" s="700"/>
      <c r="L234" s="700"/>
      <c r="M234" s="701"/>
      <c r="N234" s="591"/>
      <c r="O234" s="699"/>
      <c r="P234" s="699"/>
      <c r="Q234" s="699"/>
      <c r="R234" s="596"/>
      <c r="S234" s="706"/>
      <c r="T234" s="570"/>
      <c r="U234" s="570"/>
      <c r="V234" s="569"/>
      <c r="W234" s="570"/>
      <c r="X234" s="569"/>
      <c r="Y234" s="570"/>
      <c r="Z234" s="707"/>
      <c r="AA234" s="706"/>
      <c r="AB234" s="707"/>
      <c r="AC234" s="706"/>
      <c r="AD234" s="569"/>
      <c r="AE234" s="569"/>
      <c r="AF234" s="569"/>
      <c r="AG234" s="569"/>
      <c r="AH234" s="569"/>
      <c r="AI234" s="569"/>
      <c r="AJ234" s="569"/>
      <c r="AK234" s="570"/>
      <c r="AL234" s="570"/>
      <c r="AM234" s="570"/>
      <c r="AN234" s="570"/>
      <c r="AO234" s="702"/>
    </row>
    <row r="235" spans="1:41">
      <c r="A235" s="699"/>
      <c r="B235" s="699"/>
      <c r="C235" s="699"/>
      <c r="D235" s="699"/>
      <c r="E235" s="700"/>
      <c r="F235" s="700"/>
      <c r="G235" s="700"/>
      <c r="H235" s="700"/>
      <c r="I235" s="700"/>
      <c r="J235" s="700"/>
      <c r="K235" s="700"/>
      <c r="L235" s="700"/>
      <c r="M235" s="701"/>
      <c r="N235" s="591"/>
      <c r="O235" s="699"/>
      <c r="P235" s="699"/>
      <c r="Q235" s="699"/>
      <c r="R235" s="596"/>
      <c r="S235" s="706"/>
      <c r="T235" s="570"/>
      <c r="U235" s="570"/>
      <c r="V235" s="569"/>
      <c r="W235" s="570"/>
      <c r="X235" s="569"/>
      <c r="Y235" s="570"/>
      <c r="Z235" s="707"/>
      <c r="AA235" s="706"/>
      <c r="AB235" s="707"/>
      <c r="AC235" s="706"/>
      <c r="AD235" s="569"/>
      <c r="AE235" s="569"/>
      <c r="AF235" s="569"/>
      <c r="AG235" s="569"/>
      <c r="AH235" s="569"/>
      <c r="AI235" s="569"/>
      <c r="AJ235" s="569"/>
      <c r="AK235" s="570"/>
      <c r="AL235" s="570"/>
      <c r="AM235" s="570"/>
      <c r="AN235" s="570"/>
      <c r="AO235" s="702"/>
    </row>
    <row r="236" spans="1:41">
      <c r="A236" s="699"/>
      <c r="B236" s="699"/>
      <c r="C236" s="699"/>
      <c r="D236" s="699"/>
      <c r="E236" s="700"/>
      <c r="F236" s="700"/>
      <c r="G236" s="700"/>
      <c r="H236" s="700"/>
      <c r="I236" s="700"/>
      <c r="J236" s="700"/>
      <c r="K236" s="700"/>
      <c r="L236" s="700"/>
      <c r="M236" s="701"/>
      <c r="N236" s="591"/>
      <c r="O236" s="699"/>
      <c r="P236" s="699"/>
      <c r="Q236" s="699"/>
      <c r="R236" s="596"/>
      <c r="S236" s="706"/>
      <c r="T236" s="570"/>
      <c r="U236" s="570"/>
      <c r="V236" s="569"/>
      <c r="W236" s="570"/>
      <c r="X236" s="569"/>
      <c r="Y236" s="570"/>
      <c r="Z236" s="707"/>
      <c r="AA236" s="706"/>
      <c r="AB236" s="707"/>
      <c r="AC236" s="706"/>
      <c r="AD236" s="569"/>
      <c r="AE236" s="569"/>
      <c r="AF236" s="569"/>
      <c r="AG236" s="569"/>
      <c r="AH236" s="569"/>
      <c r="AI236" s="569"/>
      <c r="AJ236" s="569"/>
      <c r="AK236" s="570"/>
      <c r="AL236" s="570"/>
      <c r="AM236" s="570"/>
      <c r="AN236" s="570"/>
      <c r="AO236" s="702"/>
    </row>
    <row r="237" spans="1:41">
      <c r="A237" s="699"/>
      <c r="B237" s="699"/>
      <c r="C237" s="699"/>
      <c r="D237" s="699"/>
      <c r="E237" s="700"/>
      <c r="F237" s="700"/>
      <c r="G237" s="700"/>
      <c r="H237" s="700"/>
      <c r="I237" s="700"/>
      <c r="J237" s="700"/>
      <c r="K237" s="700"/>
      <c r="L237" s="700"/>
      <c r="M237" s="701"/>
      <c r="N237" s="591"/>
      <c r="O237" s="699"/>
      <c r="P237" s="699"/>
      <c r="Q237" s="699"/>
      <c r="R237" s="596"/>
      <c r="S237" s="706"/>
      <c r="T237" s="570"/>
      <c r="U237" s="570"/>
      <c r="V237" s="569"/>
      <c r="W237" s="570"/>
      <c r="X237" s="569"/>
      <c r="Y237" s="570"/>
      <c r="Z237" s="707"/>
      <c r="AA237" s="706"/>
      <c r="AB237" s="707"/>
      <c r="AC237" s="706"/>
      <c r="AD237" s="569"/>
      <c r="AE237" s="569"/>
      <c r="AF237" s="569"/>
      <c r="AG237" s="569"/>
      <c r="AH237" s="569"/>
      <c r="AI237" s="569"/>
      <c r="AJ237" s="569"/>
      <c r="AK237" s="570"/>
      <c r="AL237" s="570"/>
      <c r="AM237" s="570"/>
      <c r="AN237" s="570"/>
      <c r="AO237" s="702"/>
    </row>
    <row r="238" spans="1:41">
      <c r="A238" s="699"/>
      <c r="B238" s="699"/>
      <c r="C238" s="699"/>
      <c r="D238" s="699"/>
      <c r="E238" s="700"/>
      <c r="F238" s="700"/>
      <c r="G238" s="700"/>
      <c r="H238" s="700"/>
      <c r="I238" s="700"/>
      <c r="J238" s="700"/>
      <c r="K238" s="700"/>
      <c r="L238" s="700"/>
      <c r="M238" s="701"/>
      <c r="N238" s="591"/>
      <c r="O238" s="699"/>
      <c r="P238" s="699"/>
      <c r="Q238" s="699"/>
      <c r="R238" s="596"/>
      <c r="S238" s="706"/>
      <c r="T238" s="570"/>
      <c r="U238" s="570"/>
      <c r="V238" s="569"/>
      <c r="W238" s="570"/>
      <c r="X238" s="569"/>
      <c r="Y238" s="570"/>
      <c r="Z238" s="707"/>
      <c r="AA238" s="706"/>
      <c r="AB238" s="707"/>
      <c r="AC238" s="706"/>
      <c r="AD238" s="569"/>
      <c r="AE238" s="569"/>
      <c r="AF238" s="569"/>
      <c r="AG238" s="569"/>
      <c r="AH238" s="569"/>
      <c r="AI238" s="569"/>
      <c r="AJ238" s="569"/>
      <c r="AK238" s="570"/>
      <c r="AL238" s="570"/>
      <c r="AM238" s="570"/>
      <c r="AN238" s="570"/>
      <c r="AO238" s="702"/>
    </row>
    <row r="239" spans="1:41">
      <c r="A239" s="699"/>
      <c r="B239" s="699"/>
      <c r="C239" s="699"/>
      <c r="D239" s="699"/>
      <c r="E239" s="700"/>
      <c r="F239" s="700"/>
      <c r="G239" s="700"/>
      <c r="H239" s="700"/>
      <c r="I239" s="700"/>
      <c r="J239" s="700"/>
      <c r="K239" s="700"/>
      <c r="L239" s="700"/>
      <c r="M239" s="701"/>
      <c r="N239" s="591"/>
      <c r="O239" s="699"/>
      <c r="P239" s="699"/>
      <c r="Q239" s="699"/>
      <c r="R239" s="596"/>
      <c r="S239" s="706"/>
      <c r="T239" s="570"/>
      <c r="U239" s="570"/>
      <c r="V239" s="569"/>
      <c r="W239" s="570"/>
      <c r="X239" s="569"/>
      <c r="Y239" s="570"/>
      <c r="Z239" s="707"/>
      <c r="AA239" s="706"/>
      <c r="AB239" s="707"/>
      <c r="AC239" s="706"/>
      <c r="AD239" s="569"/>
      <c r="AE239" s="569"/>
      <c r="AF239" s="569"/>
      <c r="AG239" s="569"/>
      <c r="AH239" s="569"/>
      <c r="AI239" s="569"/>
      <c r="AJ239" s="569"/>
      <c r="AK239" s="570"/>
      <c r="AL239" s="570"/>
      <c r="AM239" s="570"/>
      <c r="AN239" s="570"/>
      <c r="AO239" s="702"/>
    </row>
    <row r="240" spans="1:41">
      <c r="A240" s="699"/>
      <c r="B240" s="699"/>
      <c r="C240" s="699"/>
      <c r="D240" s="699"/>
      <c r="E240" s="700"/>
      <c r="F240" s="700"/>
      <c r="G240" s="700"/>
      <c r="H240" s="700"/>
      <c r="I240" s="700"/>
      <c r="J240" s="700"/>
      <c r="K240" s="700"/>
      <c r="L240" s="700"/>
      <c r="M240" s="701"/>
      <c r="N240" s="591"/>
      <c r="O240" s="699"/>
      <c r="P240" s="699"/>
      <c r="Q240" s="699"/>
      <c r="R240" s="596"/>
      <c r="S240" s="706"/>
      <c r="T240" s="570"/>
      <c r="U240" s="570"/>
      <c r="V240" s="569"/>
      <c r="W240" s="570"/>
      <c r="X240" s="569"/>
      <c r="Y240" s="570"/>
      <c r="Z240" s="707"/>
      <c r="AA240" s="706"/>
      <c r="AB240" s="707"/>
      <c r="AC240" s="706"/>
      <c r="AD240" s="569"/>
      <c r="AE240" s="569"/>
      <c r="AF240" s="569"/>
      <c r="AG240" s="569"/>
      <c r="AH240" s="569"/>
      <c r="AI240" s="569"/>
      <c r="AJ240" s="569"/>
      <c r="AK240" s="570"/>
      <c r="AL240" s="570"/>
      <c r="AM240" s="570"/>
      <c r="AN240" s="570"/>
      <c r="AO240" s="702"/>
    </row>
    <row r="241" spans="1:41">
      <c r="A241" s="699"/>
      <c r="B241" s="699"/>
      <c r="C241" s="699"/>
      <c r="D241" s="699"/>
      <c r="E241" s="700"/>
      <c r="F241" s="700"/>
      <c r="G241" s="700"/>
      <c r="H241" s="700"/>
      <c r="I241" s="700"/>
      <c r="J241" s="700"/>
      <c r="K241" s="700"/>
      <c r="L241" s="700"/>
      <c r="M241" s="701"/>
      <c r="N241" s="591"/>
      <c r="O241" s="699"/>
      <c r="P241" s="699"/>
      <c r="Q241" s="699"/>
      <c r="R241" s="596"/>
      <c r="S241" s="706"/>
      <c r="T241" s="570"/>
      <c r="U241" s="570"/>
      <c r="V241" s="569"/>
      <c r="W241" s="570"/>
      <c r="X241" s="569"/>
      <c r="Y241" s="570"/>
      <c r="Z241" s="707"/>
      <c r="AA241" s="706"/>
      <c r="AB241" s="707"/>
      <c r="AC241" s="706"/>
      <c r="AD241" s="569"/>
      <c r="AE241" s="569"/>
      <c r="AF241" s="569"/>
      <c r="AG241" s="569"/>
      <c r="AH241" s="569"/>
      <c r="AI241" s="569"/>
      <c r="AJ241" s="569"/>
      <c r="AK241" s="570"/>
      <c r="AL241" s="570"/>
      <c r="AM241" s="570"/>
      <c r="AN241" s="570"/>
      <c r="AO241" s="702"/>
    </row>
    <row r="242" spans="1:41">
      <c r="A242" s="699"/>
      <c r="B242" s="699"/>
      <c r="C242" s="699"/>
      <c r="D242" s="699"/>
      <c r="E242" s="700"/>
      <c r="F242" s="700"/>
      <c r="G242" s="700"/>
      <c r="H242" s="700"/>
      <c r="I242" s="700"/>
      <c r="J242" s="700"/>
      <c r="K242" s="700"/>
      <c r="L242" s="700"/>
      <c r="M242" s="701"/>
      <c r="N242" s="591"/>
      <c r="O242" s="699"/>
      <c r="P242" s="699"/>
      <c r="Q242" s="699"/>
      <c r="R242" s="596"/>
      <c r="S242" s="706"/>
      <c r="T242" s="570"/>
      <c r="U242" s="570"/>
      <c r="V242" s="569"/>
      <c r="W242" s="570"/>
      <c r="X242" s="569"/>
      <c r="Y242" s="570"/>
      <c r="Z242" s="707"/>
      <c r="AA242" s="706"/>
      <c r="AB242" s="707"/>
      <c r="AC242" s="706"/>
      <c r="AD242" s="569"/>
      <c r="AE242" s="569"/>
      <c r="AF242" s="569"/>
      <c r="AG242" s="569"/>
      <c r="AH242" s="569"/>
      <c r="AI242" s="569"/>
      <c r="AJ242" s="569"/>
      <c r="AK242" s="570"/>
      <c r="AL242" s="570"/>
      <c r="AM242" s="570"/>
      <c r="AN242" s="570"/>
      <c r="AO242" s="702"/>
    </row>
    <row r="243" spans="1:41">
      <c r="A243" s="699"/>
      <c r="B243" s="699"/>
      <c r="C243" s="699"/>
      <c r="D243" s="699"/>
      <c r="E243" s="700"/>
      <c r="F243" s="700"/>
      <c r="G243" s="700"/>
      <c r="H243" s="700"/>
      <c r="I243" s="700"/>
      <c r="J243" s="700"/>
      <c r="K243" s="700"/>
      <c r="L243" s="700"/>
      <c r="M243" s="701"/>
      <c r="N243" s="591"/>
      <c r="O243" s="699"/>
      <c r="P243" s="699"/>
      <c r="Q243" s="699"/>
      <c r="R243" s="596"/>
      <c r="S243" s="706"/>
      <c r="T243" s="570"/>
      <c r="U243" s="570"/>
      <c r="V243" s="569"/>
      <c r="W243" s="570"/>
      <c r="X243" s="569"/>
      <c r="Y243" s="570"/>
      <c r="Z243" s="707"/>
      <c r="AA243" s="706"/>
      <c r="AB243" s="707"/>
      <c r="AC243" s="706"/>
      <c r="AD243" s="569"/>
      <c r="AE243" s="569"/>
      <c r="AF243" s="569"/>
      <c r="AG243" s="569"/>
      <c r="AH243" s="569"/>
      <c r="AI243" s="569"/>
      <c r="AJ243" s="569"/>
      <c r="AK243" s="570"/>
      <c r="AL243" s="570"/>
      <c r="AM243" s="570"/>
      <c r="AN243" s="570"/>
      <c r="AO243" s="702"/>
    </row>
    <row r="244" spans="1:41">
      <c r="A244" s="699"/>
      <c r="B244" s="699"/>
      <c r="C244" s="699"/>
      <c r="D244" s="699"/>
      <c r="E244" s="700"/>
      <c r="F244" s="700"/>
      <c r="G244" s="700"/>
      <c r="H244" s="700"/>
      <c r="I244" s="700"/>
      <c r="J244" s="700"/>
      <c r="K244" s="700"/>
      <c r="L244" s="700"/>
      <c r="M244" s="701"/>
      <c r="N244" s="591"/>
      <c r="O244" s="699"/>
      <c r="P244" s="699"/>
      <c r="Q244" s="699"/>
      <c r="R244" s="596"/>
      <c r="S244" s="706"/>
      <c r="T244" s="570"/>
      <c r="U244" s="570"/>
      <c r="V244" s="569"/>
      <c r="W244" s="570"/>
      <c r="X244" s="569"/>
      <c r="Y244" s="570"/>
      <c r="Z244" s="707"/>
      <c r="AA244" s="706"/>
      <c r="AB244" s="707"/>
      <c r="AC244" s="706"/>
      <c r="AD244" s="569"/>
      <c r="AE244" s="569"/>
      <c r="AF244" s="569"/>
      <c r="AG244" s="569"/>
      <c r="AH244" s="569"/>
      <c r="AI244" s="569"/>
      <c r="AJ244" s="569"/>
      <c r="AK244" s="570"/>
      <c r="AL244" s="570"/>
      <c r="AM244" s="570"/>
      <c r="AN244" s="570"/>
      <c r="AO244" s="702"/>
    </row>
    <row r="245" spans="1:41">
      <c r="A245" s="699"/>
      <c r="B245" s="699"/>
      <c r="C245" s="699"/>
      <c r="D245" s="699"/>
      <c r="E245" s="700"/>
      <c r="F245" s="700"/>
      <c r="G245" s="700"/>
      <c r="H245" s="700"/>
      <c r="I245" s="700"/>
      <c r="J245" s="700"/>
      <c r="K245" s="700"/>
      <c r="L245" s="700"/>
      <c r="M245" s="701"/>
      <c r="N245" s="591"/>
      <c r="O245" s="699"/>
      <c r="P245" s="699"/>
      <c r="Q245" s="699"/>
      <c r="R245" s="596"/>
      <c r="S245" s="706"/>
      <c r="T245" s="570"/>
      <c r="U245" s="570"/>
      <c r="V245" s="569"/>
      <c r="W245" s="570"/>
      <c r="X245" s="569"/>
      <c r="Y245" s="570"/>
      <c r="Z245" s="707"/>
      <c r="AA245" s="706"/>
      <c r="AB245" s="707"/>
      <c r="AC245" s="706"/>
      <c r="AD245" s="569"/>
      <c r="AE245" s="569"/>
      <c r="AF245" s="569"/>
      <c r="AG245" s="569"/>
      <c r="AH245" s="569"/>
      <c r="AI245" s="569"/>
      <c r="AJ245" s="569"/>
      <c r="AK245" s="570"/>
      <c r="AL245" s="570"/>
      <c r="AM245" s="570"/>
      <c r="AN245" s="570"/>
      <c r="AO245" s="702"/>
    </row>
    <row r="246" spans="1:41">
      <c r="A246" s="699"/>
      <c r="B246" s="699"/>
      <c r="C246" s="699"/>
      <c r="D246" s="699"/>
      <c r="E246" s="700"/>
      <c r="F246" s="700"/>
      <c r="G246" s="700"/>
      <c r="H246" s="700"/>
      <c r="I246" s="700"/>
      <c r="J246" s="700"/>
      <c r="K246" s="700"/>
      <c r="L246" s="700"/>
      <c r="M246" s="701"/>
      <c r="N246" s="591"/>
      <c r="O246" s="699"/>
      <c r="P246" s="699"/>
      <c r="Q246" s="699"/>
      <c r="R246" s="596"/>
      <c r="S246" s="706"/>
      <c r="T246" s="570"/>
      <c r="U246" s="570"/>
      <c r="V246" s="569"/>
      <c r="W246" s="570"/>
      <c r="X246" s="569"/>
      <c r="Y246" s="570"/>
      <c r="Z246" s="707"/>
      <c r="AA246" s="706"/>
      <c r="AB246" s="707"/>
      <c r="AC246" s="706"/>
      <c r="AD246" s="569"/>
      <c r="AE246" s="569"/>
      <c r="AF246" s="569"/>
      <c r="AG246" s="569"/>
      <c r="AH246" s="569"/>
      <c r="AI246" s="569"/>
      <c r="AJ246" s="569"/>
      <c r="AK246" s="570"/>
      <c r="AL246" s="570"/>
      <c r="AM246" s="570"/>
      <c r="AN246" s="570"/>
      <c r="AO246" s="702"/>
    </row>
    <row r="247" spans="1:41">
      <c r="A247" s="699"/>
      <c r="B247" s="699"/>
      <c r="C247" s="699"/>
      <c r="D247" s="699"/>
      <c r="E247" s="700"/>
      <c r="F247" s="700"/>
      <c r="G247" s="700"/>
      <c r="H247" s="700"/>
      <c r="I247" s="700"/>
      <c r="J247" s="700"/>
      <c r="K247" s="700"/>
      <c r="L247" s="700"/>
      <c r="M247" s="701"/>
      <c r="N247" s="591"/>
      <c r="O247" s="699"/>
      <c r="P247" s="699"/>
      <c r="Q247" s="699"/>
      <c r="R247" s="596"/>
      <c r="S247" s="706"/>
      <c r="T247" s="570"/>
      <c r="U247" s="570"/>
      <c r="V247" s="569"/>
      <c r="W247" s="570"/>
      <c r="X247" s="569"/>
      <c r="Y247" s="570"/>
      <c r="Z247" s="707"/>
      <c r="AA247" s="706"/>
      <c r="AB247" s="707"/>
      <c r="AC247" s="706"/>
      <c r="AD247" s="569"/>
      <c r="AE247" s="569"/>
      <c r="AF247" s="569"/>
      <c r="AG247" s="569"/>
      <c r="AH247" s="569"/>
      <c r="AI247" s="569"/>
      <c r="AJ247" s="569"/>
      <c r="AK247" s="570"/>
      <c r="AL247" s="570"/>
      <c r="AM247" s="570"/>
      <c r="AN247" s="570"/>
      <c r="AO247" s="702"/>
    </row>
    <row r="248" spans="1:41">
      <c r="A248" s="699"/>
      <c r="B248" s="699"/>
      <c r="C248" s="699"/>
      <c r="D248" s="699"/>
      <c r="E248" s="700"/>
      <c r="F248" s="700"/>
      <c r="G248" s="700"/>
      <c r="H248" s="700"/>
      <c r="I248" s="700"/>
      <c r="J248" s="700"/>
      <c r="K248" s="700"/>
      <c r="L248" s="700"/>
      <c r="M248" s="701"/>
      <c r="N248" s="591"/>
      <c r="O248" s="699"/>
      <c r="P248" s="699"/>
      <c r="Q248" s="699"/>
      <c r="R248" s="596"/>
      <c r="S248" s="706"/>
      <c r="T248" s="570"/>
      <c r="U248" s="570"/>
      <c r="V248" s="569"/>
      <c r="W248" s="570"/>
      <c r="X248" s="569"/>
      <c r="Y248" s="570"/>
      <c r="Z248" s="707"/>
      <c r="AA248" s="706"/>
      <c r="AB248" s="707"/>
      <c r="AC248" s="706"/>
      <c r="AD248" s="569"/>
      <c r="AE248" s="569"/>
      <c r="AF248" s="569"/>
      <c r="AG248" s="569"/>
      <c r="AH248" s="569"/>
      <c r="AI248" s="569"/>
      <c r="AJ248" s="569"/>
      <c r="AK248" s="570"/>
      <c r="AL248" s="570"/>
      <c r="AM248" s="570"/>
      <c r="AN248" s="570"/>
      <c r="AO248" s="702"/>
    </row>
    <row r="249" spans="1:41">
      <c r="A249" s="699"/>
      <c r="B249" s="699"/>
      <c r="C249" s="699"/>
      <c r="D249" s="699"/>
      <c r="E249" s="700"/>
      <c r="F249" s="700"/>
      <c r="G249" s="700"/>
      <c r="H249" s="700"/>
      <c r="I249" s="700"/>
      <c r="J249" s="700"/>
      <c r="K249" s="700"/>
      <c r="L249" s="700"/>
      <c r="M249" s="701"/>
      <c r="N249" s="591"/>
      <c r="O249" s="699"/>
      <c r="P249" s="699"/>
      <c r="Q249" s="699"/>
      <c r="R249" s="596"/>
      <c r="S249" s="706"/>
      <c r="T249" s="570"/>
      <c r="U249" s="570"/>
      <c r="V249" s="569"/>
      <c r="W249" s="570"/>
      <c r="X249" s="569"/>
      <c r="Y249" s="570"/>
      <c r="Z249" s="707"/>
      <c r="AA249" s="706"/>
      <c r="AB249" s="707"/>
      <c r="AC249" s="706"/>
      <c r="AD249" s="569"/>
      <c r="AE249" s="569"/>
      <c r="AF249" s="569"/>
      <c r="AG249" s="569"/>
      <c r="AH249" s="569"/>
      <c r="AI249" s="569"/>
      <c r="AJ249" s="569"/>
      <c r="AK249" s="570"/>
      <c r="AL249" s="570"/>
      <c r="AM249" s="570"/>
      <c r="AN249" s="570"/>
      <c r="AO249" s="702"/>
    </row>
    <row r="250" spans="1:41">
      <c r="A250" s="699"/>
      <c r="B250" s="699"/>
      <c r="C250" s="699"/>
      <c r="D250" s="699"/>
      <c r="E250" s="700"/>
      <c r="F250" s="700"/>
      <c r="G250" s="700"/>
      <c r="H250" s="700"/>
      <c r="I250" s="700"/>
      <c r="J250" s="700"/>
      <c r="K250" s="700"/>
      <c r="L250" s="700"/>
      <c r="M250" s="701"/>
      <c r="N250" s="591"/>
      <c r="O250" s="699"/>
      <c r="P250" s="699"/>
      <c r="Q250" s="699"/>
      <c r="R250" s="596"/>
      <c r="S250" s="706"/>
      <c r="T250" s="570"/>
      <c r="U250" s="570"/>
      <c r="V250" s="569"/>
      <c r="W250" s="570"/>
      <c r="X250" s="569"/>
      <c r="Y250" s="570"/>
      <c r="Z250" s="707"/>
      <c r="AA250" s="706"/>
      <c r="AB250" s="707"/>
      <c r="AC250" s="706"/>
      <c r="AD250" s="569"/>
      <c r="AE250" s="569"/>
      <c r="AF250" s="569"/>
      <c r="AG250" s="569"/>
      <c r="AH250" s="569"/>
      <c r="AI250" s="569"/>
      <c r="AJ250" s="569"/>
      <c r="AK250" s="570"/>
      <c r="AL250" s="570"/>
      <c r="AM250" s="570"/>
      <c r="AN250" s="570"/>
      <c r="AO250" s="702"/>
    </row>
    <row r="251" spans="1:41">
      <c r="A251" s="699"/>
      <c r="B251" s="699"/>
      <c r="C251" s="699"/>
      <c r="D251" s="699"/>
      <c r="E251" s="700"/>
      <c r="F251" s="700"/>
      <c r="G251" s="700"/>
      <c r="H251" s="700"/>
      <c r="I251" s="700"/>
      <c r="J251" s="700"/>
      <c r="K251" s="700"/>
      <c r="L251" s="700"/>
      <c r="M251" s="701"/>
      <c r="N251" s="591"/>
      <c r="O251" s="699"/>
      <c r="P251" s="699"/>
      <c r="Q251" s="699"/>
      <c r="R251" s="596"/>
      <c r="S251" s="706"/>
      <c r="T251" s="570"/>
      <c r="U251" s="570"/>
      <c r="V251" s="569"/>
      <c r="W251" s="570"/>
      <c r="X251" s="569"/>
      <c r="Y251" s="570"/>
      <c r="Z251" s="707"/>
      <c r="AA251" s="706"/>
      <c r="AB251" s="707"/>
      <c r="AC251" s="706"/>
      <c r="AD251" s="569"/>
      <c r="AE251" s="569"/>
      <c r="AF251" s="569"/>
      <c r="AG251" s="569"/>
      <c r="AH251" s="569"/>
      <c r="AI251" s="569"/>
      <c r="AJ251" s="569"/>
      <c r="AK251" s="570"/>
      <c r="AL251" s="570"/>
      <c r="AM251" s="570"/>
      <c r="AN251" s="570"/>
      <c r="AO251" s="702"/>
    </row>
    <row r="252" spans="1:41">
      <c r="A252" s="699"/>
      <c r="B252" s="699"/>
      <c r="C252" s="699"/>
      <c r="D252" s="699"/>
      <c r="E252" s="700"/>
      <c r="F252" s="700"/>
      <c r="G252" s="700"/>
      <c r="H252" s="700"/>
      <c r="I252" s="700"/>
      <c r="J252" s="700"/>
      <c r="K252" s="700"/>
      <c r="L252" s="700"/>
      <c r="M252" s="701"/>
      <c r="N252" s="591"/>
      <c r="O252" s="699"/>
      <c r="P252" s="699"/>
      <c r="Q252" s="699"/>
      <c r="R252" s="596"/>
      <c r="S252" s="706"/>
      <c r="T252" s="570"/>
      <c r="U252" s="570"/>
      <c r="V252" s="569"/>
      <c r="W252" s="570"/>
      <c r="X252" s="569"/>
      <c r="Y252" s="570"/>
      <c r="Z252" s="707"/>
      <c r="AA252" s="706"/>
      <c r="AB252" s="707"/>
      <c r="AC252" s="706"/>
      <c r="AD252" s="569"/>
      <c r="AE252" s="569"/>
      <c r="AF252" s="569"/>
      <c r="AG252" s="569"/>
      <c r="AH252" s="569"/>
      <c r="AI252" s="569"/>
      <c r="AJ252" s="569"/>
      <c r="AK252" s="570"/>
      <c r="AL252" s="570"/>
      <c r="AM252" s="570"/>
      <c r="AN252" s="570"/>
      <c r="AO252" s="702"/>
    </row>
  </sheetData>
  <sheetProtection algorithmName="SHA-512" hashValue="pW7waK3sG4zuafcGkAx7FYczQsq7ITxhF+1YR97Ad31T353wQ9xB7FgLokfuK+VgoCg3pcL8BxY8ShjmornKaQ==" saltValue="Naxj2zImM0fSx/UoThaYzg==" spinCount="100000" sheet="1" objects="1" scenarios="1"/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9"/>
  <sheetViews>
    <sheetView workbookViewId="0">
      <pane ySplit="9" topLeftCell="A10" activePane="bottomLeft" state="frozen"/>
      <selection pane="bottomLeft" activeCell="D11" sqref="D11"/>
    </sheetView>
  </sheetViews>
  <sheetFormatPr baseColWidth="10" defaultColWidth="11.42578125" defaultRowHeight="12.75"/>
  <cols>
    <col min="1" max="1" width="19.5703125" style="605" customWidth="1"/>
    <col min="2" max="3" width="19.5703125" style="613" customWidth="1"/>
    <col min="4" max="8" width="19.5703125" style="627" customWidth="1"/>
    <col min="9" max="16384" width="11.42578125" style="116"/>
  </cols>
  <sheetData>
    <row r="1" spans="1:36">
      <c r="A1" s="616" t="s">
        <v>709</v>
      </c>
      <c r="B1" s="606"/>
      <c r="C1" s="606"/>
      <c r="D1" s="619"/>
      <c r="E1" s="619"/>
      <c r="F1" s="619"/>
      <c r="G1" s="619"/>
      <c r="H1" s="619"/>
    </row>
    <row r="2" spans="1:36">
      <c r="A2" s="617" t="s">
        <v>929</v>
      </c>
      <c r="B2" s="606"/>
      <c r="C2" s="606"/>
      <c r="D2" s="619"/>
      <c r="E2" s="619"/>
      <c r="F2" s="619"/>
      <c r="G2" s="619"/>
      <c r="H2" s="619"/>
    </row>
    <row r="3" spans="1:36">
      <c r="A3" s="617"/>
      <c r="B3" s="606"/>
      <c r="C3" s="606"/>
      <c r="D3" s="619"/>
      <c r="E3" s="619"/>
      <c r="F3" s="619"/>
      <c r="G3" s="619"/>
      <c r="H3" s="619"/>
    </row>
    <row r="4" spans="1:36" s="597" customFormat="1" ht="17.649999999999999" customHeight="1">
      <c r="A4" s="618" t="s">
        <v>935</v>
      </c>
      <c r="B4" s="608"/>
      <c r="C4" s="607"/>
      <c r="D4" s="620"/>
      <c r="E4" s="621"/>
      <c r="F4" s="622"/>
      <c r="G4" s="622"/>
      <c r="H4" s="622"/>
    </row>
    <row r="5" spans="1:36" s="597" customFormat="1" ht="15" customHeight="1">
      <c r="A5" s="618"/>
      <c r="B5" s="608"/>
      <c r="C5" s="607"/>
      <c r="D5" s="620"/>
      <c r="E5" s="621"/>
      <c r="F5" s="622"/>
      <c r="G5" s="622"/>
      <c r="H5" s="622"/>
    </row>
    <row r="6" spans="1:36" s="598" customFormat="1" ht="14.45" customHeight="1">
      <c r="A6" s="617" t="s">
        <v>963</v>
      </c>
      <c r="B6" s="608"/>
      <c r="C6" s="607"/>
      <c r="D6" s="620"/>
      <c r="E6" s="620"/>
      <c r="F6" s="623"/>
      <c r="G6" s="623"/>
      <c r="H6" s="623"/>
      <c r="AJ6" s="599"/>
    </row>
    <row r="7" spans="1:36" s="600" customFormat="1" ht="15">
      <c r="A7" s="604"/>
      <c r="B7" s="609"/>
      <c r="C7" s="609"/>
      <c r="D7" s="624"/>
      <c r="E7" s="624"/>
      <c r="F7" s="624"/>
      <c r="G7" s="624"/>
      <c r="H7" s="624"/>
    </row>
    <row r="8" spans="1:36" s="600" customFormat="1" ht="48.6" customHeight="1">
      <c r="A8" s="610" t="s">
        <v>936</v>
      </c>
      <c r="B8" s="610" t="s">
        <v>995</v>
      </c>
      <c r="C8" s="610" t="s">
        <v>937</v>
      </c>
      <c r="D8" s="610" t="s">
        <v>938</v>
      </c>
      <c r="E8" s="610" t="s">
        <v>964</v>
      </c>
      <c r="F8" s="615" t="s">
        <v>965</v>
      </c>
      <c r="G8" s="615" t="s">
        <v>966</v>
      </c>
      <c r="H8" s="615" t="s">
        <v>939</v>
      </c>
    </row>
    <row r="9" spans="1:36" s="577" customFormat="1" ht="17.649999999999999" customHeight="1">
      <c r="A9" s="614" t="s">
        <v>940</v>
      </c>
      <c r="B9" s="611" t="s">
        <v>941</v>
      </c>
      <c r="C9" s="611" t="s">
        <v>942</v>
      </c>
      <c r="D9" s="602">
        <v>430</v>
      </c>
      <c r="E9" s="602">
        <v>440</v>
      </c>
      <c r="F9" s="603">
        <v>450</v>
      </c>
      <c r="G9" s="603">
        <v>460</v>
      </c>
      <c r="H9" s="603">
        <v>470</v>
      </c>
    </row>
    <row r="10" spans="1:36" s="577" customFormat="1" ht="13.9" customHeight="1">
      <c r="A10" s="601"/>
      <c r="B10" s="612"/>
      <c r="C10" s="612"/>
      <c r="D10" s="625"/>
      <c r="E10" s="625"/>
      <c r="F10" s="626"/>
      <c r="G10" s="626"/>
      <c r="H10" s="626"/>
    </row>
    <row r="11" spans="1:36">
      <c r="A11" s="601"/>
      <c r="B11" s="612"/>
      <c r="C11" s="612"/>
      <c r="D11" s="625"/>
      <c r="E11" s="625"/>
      <c r="F11" s="626"/>
      <c r="G11" s="626"/>
      <c r="H11" s="626"/>
    </row>
    <row r="12" spans="1:36">
      <c r="A12" s="601"/>
      <c r="B12" s="612"/>
      <c r="C12" s="612"/>
      <c r="D12" s="625"/>
      <c r="E12" s="625"/>
      <c r="F12" s="626"/>
      <c r="G12" s="626"/>
      <c r="H12" s="626"/>
    </row>
    <row r="13" spans="1:36">
      <c r="A13" s="601"/>
      <c r="B13" s="612"/>
      <c r="C13" s="612"/>
      <c r="D13" s="625"/>
      <c r="E13" s="625"/>
      <c r="F13" s="626"/>
      <c r="G13" s="626"/>
      <c r="H13" s="626"/>
    </row>
    <row r="14" spans="1:36">
      <c r="A14" s="601"/>
      <c r="B14" s="612"/>
      <c r="C14" s="612"/>
      <c r="D14" s="625"/>
      <c r="E14" s="625"/>
      <c r="F14" s="626"/>
      <c r="G14" s="626"/>
      <c r="H14" s="626"/>
    </row>
    <row r="15" spans="1:36">
      <c r="A15" s="601"/>
      <c r="B15" s="612"/>
      <c r="C15" s="612"/>
      <c r="D15" s="625"/>
      <c r="E15" s="625"/>
      <c r="F15" s="626"/>
      <c r="G15" s="626"/>
      <c r="H15" s="626"/>
    </row>
    <row r="16" spans="1:36">
      <c r="A16" s="601"/>
      <c r="B16" s="612"/>
      <c r="C16" s="612"/>
      <c r="D16" s="625"/>
      <c r="E16" s="625"/>
      <c r="F16" s="626"/>
      <c r="G16" s="626"/>
      <c r="H16" s="626"/>
    </row>
    <row r="17" spans="1:8">
      <c r="A17" s="601"/>
      <c r="B17" s="612"/>
      <c r="C17" s="612"/>
      <c r="D17" s="625"/>
      <c r="E17" s="625"/>
      <c r="F17" s="626"/>
      <c r="G17" s="626"/>
      <c r="H17" s="626"/>
    </row>
    <row r="18" spans="1:8">
      <c r="A18" s="601"/>
      <c r="B18" s="612"/>
      <c r="C18" s="612"/>
      <c r="D18" s="625"/>
      <c r="E18" s="625"/>
      <c r="F18" s="626"/>
      <c r="G18" s="626"/>
      <c r="H18" s="626"/>
    </row>
    <row r="19" spans="1:8">
      <c r="A19" s="601"/>
      <c r="B19" s="612"/>
      <c r="C19" s="612"/>
      <c r="D19" s="625"/>
      <c r="E19" s="625"/>
      <c r="F19" s="626"/>
      <c r="G19" s="626"/>
      <c r="H19" s="626"/>
    </row>
    <row r="20" spans="1:8">
      <c r="A20" s="601"/>
      <c r="B20" s="612"/>
      <c r="C20" s="612"/>
      <c r="D20" s="625"/>
      <c r="E20" s="625"/>
      <c r="F20" s="626"/>
      <c r="G20" s="626"/>
      <c r="H20" s="626"/>
    </row>
    <row r="21" spans="1:8">
      <c r="A21" s="601"/>
      <c r="B21" s="612"/>
      <c r="C21" s="612"/>
      <c r="D21" s="625"/>
      <c r="E21" s="625"/>
      <c r="F21" s="626"/>
      <c r="G21" s="626"/>
      <c r="H21" s="626"/>
    </row>
    <row r="22" spans="1:8">
      <c r="A22" s="601"/>
      <c r="B22" s="612"/>
      <c r="C22" s="612"/>
      <c r="D22" s="625"/>
      <c r="E22" s="625"/>
      <c r="F22" s="626"/>
      <c r="G22" s="626"/>
      <c r="H22" s="626"/>
    </row>
    <row r="23" spans="1:8">
      <c r="A23" s="601"/>
      <c r="B23" s="612"/>
      <c r="C23" s="612"/>
      <c r="D23" s="625"/>
      <c r="E23" s="625"/>
      <c r="F23" s="626"/>
      <c r="G23" s="626"/>
      <c r="H23" s="626"/>
    </row>
    <row r="24" spans="1:8">
      <c r="A24" s="601"/>
      <c r="B24" s="612"/>
      <c r="C24" s="612"/>
      <c r="D24" s="625"/>
      <c r="E24" s="625"/>
      <c r="F24" s="626"/>
      <c r="G24" s="626"/>
      <c r="H24" s="626"/>
    </row>
    <row r="25" spans="1:8">
      <c r="A25" s="601"/>
      <c r="B25" s="612"/>
      <c r="C25" s="612"/>
      <c r="D25" s="625"/>
      <c r="E25" s="625"/>
      <c r="F25" s="626"/>
      <c r="G25" s="626"/>
      <c r="H25" s="626"/>
    </row>
    <row r="26" spans="1:8">
      <c r="A26" s="601"/>
      <c r="B26" s="612"/>
      <c r="C26" s="612"/>
      <c r="D26" s="625"/>
      <c r="E26" s="625"/>
      <c r="F26" s="626"/>
      <c r="G26" s="626"/>
      <c r="H26" s="626"/>
    </row>
    <row r="27" spans="1:8">
      <c r="A27" s="601"/>
      <c r="B27" s="612"/>
      <c r="C27" s="612"/>
      <c r="D27" s="625"/>
      <c r="E27" s="625"/>
      <c r="F27" s="626"/>
      <c r="G27" s="626"/>
      <c r="H27" s="626"/>
    </row>
    <row r="28" spans="1:8">
      <c r="A28" s="601"/>
      <c r="B28" s="612"/>
      <c r="C28" s="612"/>
      <c r="D28" s="625"/>
      <c r="E28" s="625"/>
      <c r="F28" s="626"/>
      <c r="G28" s="626"/>
      <c r="H28" s="626"/>
    </row>
    <row r="29" spans="1:8">
      <c r="A29" s="601"/>
      <c r="B29" s="612"/>
      <c r="C29" s="612"/>
      <c r="D29" s="625"/>
      <c r="E29" s="625"/>
      <c r="F29" s="626"/>
      <c r="G29" s="626"/>
      <c r="H29" s="626"/>
    </row>
    <row r="30" spans="1:8">
      <c r="A30" s="601"/>
      <c r="B30" s="612"/>
      <c r="C30" s="612"/>
      <c r="D30" s="625"/>
      <c r="E30" s="625"/>
      <c r="F30" s="626"/>
      <c r="G30" s="626"/>
      <c r="H30" s="626"/>
    </row>
    <row r="31" spans="1:8">
      <c r="A31" s="601"/>
      <c r="B31" s="612"/>
      <c r="C31" s="612"/>
      <c r="D31" s="625"/>
      <c r="E31" s="625"/>
      <c r="F31" s="626"/>
      <c r="G31" s="626"/>
      <c r="H31" s="626"/>
    </row>
    <row r="32" spans="1:8">
      <c r="A32" s="601"/>
      <c r="B32" s="612"/>
      <c r="C32" s="612"/>
      <c r="D32" s="625"/>
      <c r="E32" s="625"/>
      <c r="F32" s="626"/>
      <c r="G32" s="626"/>
      <c r="H32" s="626"/>
    </row>
    <row r="33" spans="1:8">
      <c r="A33" s="601"/>
      <c r="B33" s="612"/>
      <c r="C33" s="612"/>
      <c r="D33" s="625"/>
      <c r="E33" s="625"/>
      <c r="F33" s="626"/>
      <c r="G33" s="626"/>
      <c r="H33" s="626"/>
    </row>
    <row r="34" spans="1:8">
      <c r="A34" s="601"/>
      <c r="B34" s="612"/>
      <c r="C34" s="612"/>
      <c r="D34" s="625"/>
      <c r="E34" s="625"/>
      <c r="F34" s="626"/>
      <c r="G34" s="626"/>
      <c r="H34" s="626"/>
    </row>
    <row r="35" spans="1:8">
      <c r="A35" s="601"/>
      <c r="B35" s="612"/>
      <c r="C35" s="612"/>
      <c r="D35" s="625"/>
      <c r="E35" s="625"/>
      <c r="F35" s="626"/>
      <c r="G35" s="626"/>
      <c r="H35" s="626"/>
    </row>
    <row r="36" spans="1:8">
      <c r="A36" s="601"/>
      <c r="B36" s="612"/>
      <c r="C36" s="612"/>
      <c r="D36" s="625"/>
      <c r="E36" s="625"/>
      <c r="F36" s="626"/>
      <c r="G36" s="626"/>
      <c r="H36" s="626"/>
    </row>
    <row r="37" spans="1:8">
      <c r="A37" s="601"/>
      <c r="B37" s="612"/>
      <c r="C37" s="612"/>
      <c r="D37" s="625"/>
      <c r="E37" s="625"/>
      <c r="F37" s="626"/>
      <c r="G37" s="626"/>
      <c r="H37" s="626"/>
    </row>
    <row r="38" spans="1:8">
      <c r="A38" s="601"/>
      <c r="B38" s="612"/>
      <c r="C38" s="612"/>
      <c r="D38" s="625"/>
      <c r="E38" s="625"/>
      <c r="F38" s="626"/>
      <c r="G38" s="626"/>
      <c r="H38" s="626"/>
    </row>
    <row r="39" spans="1:8">
      <c r="A39" s="601"/>
      <c r="B39" s="612"/>
      <c r="C39" s="612"/>
      <c r="D39" s="625"/>
      <c r="E39" s="625"/>
      <c r="F39" s="626"/>
      <c r="G39" s="626"/>
      <c r="H39" s="626"/>
    </row>
    <row r="40" spans="1:8">
      <c r="A40" s="601"/>
      <c r="B40" s="612"/>
      <c r="C40" s="612"/>
      <c r="D40" s="625"/>
      <c r="E40" s="625"/>
      <c r="F40" s="626"/>
      <c r="G40" s="626"/>
      <c r="H40" s="626"/>
    </row>
    <row r="41" spans="1:8">
      <c r="A41" s="601"/>
      <c r="B41" s="612"/>
      <c r="C41" s="612"/>
      <c r="D41" s="625"/>
      <c r="E41" s="625"/>
      <c r="F41" s="626"/>
      <c r="G41" s="626"/>
      <c r="H41" s="626"/>
    </row>
    <row r="42" spans="1:8">
      <c r="A42" s="601"/>
      <c r="B42" s="612"/>
      <c r="C42" s="612"/>
      <c r="D42" s="625"/>
      <c r="E42" s="625"/>
      <c r="F42" s="626"/>
      <c r="G42" s="626"/>
      <c r="H42" s="626"/>
    </row>
    <row r="43" spans="1:8">
      <c r="A43" s="601"/>
      <c r="B43" s="612"/>
      <c r="C43" s="612"/>
      <c r="D43" s="625"/>
      <c r="E43" s="625"/>
      <c r="F43" s="626"/>
      <c r="G43" s="626"/>
      <c r="H43" s="626"/>
    </row>
    <row r="44" spans="1:8">
      <c r="A44" s="601"/>
      <c r="B44" s="612"/>
      <c r="C44" s="612"/>
      <c r="D44" s="625"/>
      <c r="E44" s="625"/>
      <c r="F44" s="626"/>
      <c r="G44" s="626"/>
      <c r="H44" s="626"/>
    </row>
    <row r="45" spans="1:8">
      <c r="A45" s="601"/>
      <c r="B45" s="612"/>
      <c r="C45" s="612"/>
      <c r="D45" s="625"/>
      <c r="E45" s="625"/>
      <c r="F45" s="626"/>
      <c r="G45" s="626"/>
      <c r="H45" s="626"/>
    </row>
    <row r="46" spans="1:8">
      <c r="A46" s="601"/>
      <c r="B46" s="612"/>
      <c r="C46" s="612"/>
      <c r="D46" s="625"/>
      <c r="E46" s="625"/>
      <c r="F46" s="626"/>
      <c r="G46" s="626"/>
      <c r="H46" s="626"/>
    </row>
    <row r="47" spans="1:8">
      <c r="A47" s="601"/>
      <c r="B47" s="612"/>
      <c r="C47" s="612"/>
      <c r="D47" s="625"/>
      <c r="E47" s="625"/>
      <c r="F47" s="626"/>
      <c r="G47" s="626"/>
      <c r="H47" s="626"/>
    </row>
    <row r="48" spans="1:8">
      <c r="A48" s="601"/>
      <c r="B48" s="612"/>
      <c r="C48" s="612"/>
      <c r="D48" s="625"/>
      <c r="E48" s="625"/>
      <c r="F48" s="626"/>
      <c r="G48" s="626"/>
      <c r="H48" s="626"/>
    </row>
    <row r="49" spans="1:8">
      <c r="A49" s="601"/>
      <c r="B49" s="612"/>
      <c r="C49" s="612"/>
      <c r="D49" s="625"/>
      <c r="E49" s="625"/>
      <c r="F49" s="626"/>
      <c r="G49" s="626"/>
      <c r="H49" s="626"/>
    </row>
    <row r="50" spans="1:8">
      <c r="A50" s="601"/>
      <c r="B50" s="612"/>
      <c r="C50" s="612"/>
      <c r="D50" s="625"/>
      <c r="E50" s="625"/>
      <c r="F50" s="626"/>
      <c r="G50" s="626"/>
      <c r="H50" s="626"/>
    </row>
    <row r="51" spans="1:8">
      <c r="A51" s="601"/>
      <c r="B51" s="612"/>
      <c r="C51" s="612"/>
      <c r="D51" s="625"/>
      <c r="E51" s="625"/>
      <c r="F51" s="626"/>
      <c r="G51" s="626"/>
      <c r="H51" s="626"/>
    </row>
    <row r="52" spans="1:8">
      <c r="A52" s="601"/>
      <c r="B52" s="612"/>
      <c r="C52" s="612"/>
      <c r="D52" s="625"/>
      <c r="E52" s="625"/>
      <c r="F52" s="626"/>
      <c r="G52" s="626"/>
      <c r="H52" s="626"/>
    </row>
    <row r="53" spans="1:8">
      <c r="A53" s="601"/>
      <c r="B53" s="612"/>
      <c r="C53" s="612"/>
      <c r="D53" s="625"/>
      <c r="E53" s="625"/>
      <c r="F53" s="626"/>
      <c r="G53" s="626"/>
      <c r="H53" s="626"/>
    </row>
    <row r="54" spans="1:8">
      <c r="A54" s="601"/>
      <c r="B54" s="612"/>
      <c r="C54" s="612"/>
      <c r="D54" s="625"/>
      <c r="E54" s="625"/>
      <c r="F54" s="626"/>
      <c r="G54" s="626"/>
      <c r="H54" s="626"/>
    </row>
    <row r="55" spans="1:8">
      <c r="A55" s="601"/>
      <c r="B55" s="612"/>
      <c r="C55" s="612"/>
      <c r="D55" s="625"/>
      <c r="E55" s="625"/>
      <c r="F55" s="626"/>
      <c r="G55" s="626"/>
      <c r="H55" s="626"/>
    </row>
    <row r="56" spans="1:8">
      <c r="A56" s="601"/>
      <c r="B56" s="612"/>
      <c r="C56" s="612"/>
      <c r="D56" s="625"/>
      <c r="E56" s="625"/>
      <c r="F56" s="626"/>
      <c r="G56" s="626"/>
      <c r="H56" s="626"/>
    </row>
    <row r="57" spans="1:8">
      <c r="A57" s="601"/>
      <c r="B57" s="612"/>
      <c r="C57" s="612"/>
      <c r="D57" s="625"/>
      <c r="E57" s="625"/>
      <c r="F57" s="626"/>
      <c r="G57" s="626"/>
      <c r="H57" s="626"/>
    </row>
    <row r="58" spans="1:8">
      <c r="A58" s="601"/>
      <c r="B58" s="612"/>
      <c r="C58" s="612"/>
      <c r="D58" s="625"/>
      <c r="E58" s="625"/>
      <c r="F58" s="626"/>
      <c r="G58" s="626"/>
      <c r="H58" s="626"/>
    </row>
    <row r="59" spans="1:8">
      <c r="A59" s="601"/>
      <c r="B59" s="612"/>
      <c r="C59" s="612"/>
      <c r="D59" s="625"/>
      <c r="E59" s="625"/>
      <c r="F59" s="626"/>
      <c r="G59" s="626"/>
      <c r="H59" s="626"/>
    </row>
    <row r="60" spans="1:8">
      <c r="A60" s="601"/>
      <c r="B60" s="612"/>
      <c r="C60" s="612"/>
      <c r="D60" s="625"/>
      <c r="E60" s="625"/>
      <c r="F60" s="626"/>
      <c r="G60" s="626"/>
      <c r="H60" s="626"/>
    </row>
    <row r="61" spans="1:8">
      <c r="A61" s="601"/>
      <c r="B61" s="612"/>
      <c r="C61" s="612"/>
      <c r="D61" s="625"/>
      <c r="E61" s="625"/>
      <c r="F61" s="626"/>
      <c r="G61" s="626"/>
      <c r="H61" s="626"/>
    </row>
    <row r="62" spans="1:8">
      <c r="A62" s="601"/>
      <c r="B62" s="612"/>
      <c r="C62" s="612"/>
      <c r="D62" s="625"/>
      <c r="E62" s="625"/>
      <c r="F62" s="626"/>
      <c r="G62" s="626"/>
      <c r="H62" s="626"/>
    </row>
    <row r="63" spans="1:8">
      <c r="A63" s="601"/>
      <c r="B63" s="612"/>
      <c r="C63" s="612"/>
      <c r="D63" s="625"/>
      <c r="E63" s="625"/>
      <c r="F63" s="626"/>
      <c r="G63" s="626"/>
      <c r="H63" s="626"/>
    </row>
    <row r="64" spans="1:8">
      <c r="A64" s="601"/>
      <c r="B64" s="612"/>
      <c r="C64" s="612"/>
      <c r="D64" s="625"/>
      <c r="E64" s="625"/>
      <c r="F64" s="626"/>
      <c r="G64" s="626"/>
      <c r="H64" s="626"/>
    </row>
    <row r="65" spans="1:8">
      <c r="A65" s="601"/>
      <c r="B65" s="612"/>
      <c r="C65" s="612"/>
      <c r="D65" s="625"/>
      <c r="E65" s="625"/>
      <c r="F65" s="626"/>
      <c r="G65" s="626"/>
      <c r="H65" s="626"/>
    </row>
    <row r="66" spans="1:8">
      <c r="A66" s="601"/>
      <c r="B66" s="612"/>
      <c r="C66" s="612"/>
      <c r="D66" s="625"/>
      <c r="E66" s="625"/>
      <c r="F66" s="626"/>
      <c r="G66" s="626"/>
      <c r="H66" s="626"/>
    </row>
    <row r="67" spans="1:8">
      <c r="A67" s="601"/>
      <c r="B67" s="612"/>
      <c r="C67" s="612"/>
      <c r="D67" s="625"/>
      <c r="E67" s="625"/>
      <c r="F67" s="626"/>
      <c r="G67" s="626"/>
      <c r="H67" s="626"/>
    </row>
    <row r="68" spans="1:8">
      <c r="A68" s="601"/>
      <c r="B68" s="612"/>
      <c r="C68" s="612"/>
      <c r="D68" s="625"/>
      <c r="E68" s="625"/>
      <c r="F68" s="626"/>
      <c r="G68" s="626"/>
      <c r="H68" s="626"/>
    </row>
    <row r="69" spans="1:8">
      <c r="A69" s="601"/>
      <c r="B69" s="612"/>
      <c r="C69" s="612"/>
      <c r="D69" s="625"/>
      <c r="E69" s="625"/>
      <c r="F69" s="626"/>
      <c r="G69" s="626"/>
      <c r="H69" s="626"/>
    </row>
    <row r="70" spans="1:8">
      <c r="A70" s="601"/>
      <c r="B70" s="612"/>
      <c r="C70" s="612"/>
      <c r="D70" s="625"/>
      <c r="E70" s="625"/>
      <c r="F70" s="626"/>
      <c r="G70" s="626"/>
      <c r="H70" s="626"/>
    </row>
    <row r="71" spans="1:8">
      <c r="A71" s="601"/>
      <c r="B71" s="612"/>
      <c r="C71" s="612"/>
      <c r="D71" s="625"/>
      <c r="E71" s="625"/>
      <c r="F71" s="626"/>
      <c r="G71" s="626"/>
      <c r="H71" s="626"/>
    </row>
    <row r="72" spans="1:8">
      <c r="A72" s="601"/>
      <c r="B72" s="612"/>
      <c r="C72" s="612"/>
      <c r="D72" s="625"/>
      <c r="E72" s="625"/>
      <c r="F72" s="626"/>
      <c r="G72" s="626"/>
      <c r="H72" s="626"/>
    </row>
    <row r="73" spans="1:8">
      <c r="A73" s="601"/>
      <c r="B73" s="612"/>
      <c r="C73" s="612"/>
      <c r="D73" s="625"/>
      <c r="E73" s="625"/>
      <c r="F73" s="626"/>
      <c r="G73" s="626"/>
      <c r="H73" s="626"/>
    </row>
    <row r="74" spans="1:8">
      <c r="A74" s="601"/>
      <c r="B74" s="612"/>
      <c r="C74" s="612"/>
      <c r="D74" s="625"/>
      <c r="E74" s="625"/>
      <c r="F74" s="626"/>
      <c r="G74" s="626"/>
      <c r="H74" s="626"/>
    </row>
    <row r="75" spans="1:8">
      <c r="A75" s="601"/>
      <c r="B75" s="612"/>
      <c r="C75" s="612"/>
      <c r="D75" s="625"/>
      <c r="E75" s="625"/>
      <c r="F75" s="626"/>
      <c r="G75" s="626"/>
      <c r="H75" s="626"/>
    </row>
    <row r="76" spans="1:8">
      <c r="A76" s="601"/>
      <c r="B76" s="612"/>
      <c r="C76" s="612"/>
      <c r="D76" s="625"/>
      <c r="E76" s="625"/>
      <c r="F76" s="626"/>
      <c r="G76" s="626"/>
      <c r="H76" s="626"/>
    </row>
    <row r="77" spans="1:8">
      <c r="A77" s="601"/>
      <c r="B77" s="612"/>
      <c r="C77" s="612"/>
      <c r="D77" s="625"/>
      <c r="E77" s="625"/>
      <c r="F77" s="626"/>
      <c r="G77" s="626"/>
      <c r="H77" s="626"/>
    </row>
    <row r="78" spans="1:8">
      <c r="A78" s="601"/>
      <c r="B78" s="612"/>
      <c r="C78" s="612"/>
      <c r="D78" s="625"/>
      <c r="E78" s="625"/>
      <c r="F78" s="626"/>
      <c r="G78" s="626"/>
      <c r="H78" s="626"/>
    </row>
    <row r="79" spans="1:8">
      <c r="A79" s="601"/>
      <c r="B79" s="612"/>
      <c r="C79" s="612"/>
      <c r="D79" s="625"/>
      <c r="E79" s="625"/>
      <c r="F79" s="626"/>
      <c r="G79" s="626"/>
      <c r="H79" s="626"/>
    </row>
    <row r="80" spans="1:8">
      <c r="A80" s="601"/>
      <c r="B80" s="612"/>
      <c r="C80" s="612"/>
      <c r="D80" s="625"/>
      <c r="E80" s="625"/>
      <c r="F80" s="626"/>
      <c r="G80" s="626"/>
      <c r="H80" s="626"/>
    </row>
    <row r="81" spans="1:8">
      <c r="A81" s="601"/>
      <c r="B81" s="612"/>
      <c r="C81" s="612"/>
      <c r="D81" s="625"/>
      <c r="E81" s="625"/>
      <c r="F81" s="626"/>
      <c r="G81" s="626"/>
      <c r="H81" s="626"/>
    </row>
    <row r="82" spans="1:8">
      <c r="A82" s="601"/>
      <c r="B82" s="612"/>
      <c r="C82" s="612"/>
      <c r="D82" s="625"/>
      <c r="E82" s="625"/>
      <c r="F82" s="626"/>
      <c r="G82" s="626"/>
      <c r="H82" s="626"/>
    </row>
    <row r="83" spans="1:8">
      <c r="A83" s="601"/>
      <c r="B83" s="612"/>
      <c r="C83" s="612"/>
      <c r="D83" s="625"/>
      <c r="E83" s="625"/>
      <c r="F83" s="626"/>
      <c r="G83" s="626"/>
      <c r="H83" s="626"/>
    </row>
    <row r="84" spans="1:8">
      <c r="A84" s="601"/>
      <c r="B84" s="612"/>
      <c r="C84" s="612"/>
      <c r="D84" s="625"/>
      <c r="E84" s="625"/>
      <c r="F84" s="626"/>
      <c r="G84" s="626"/>
      <c r="H84" s="626"/>
    </row>
    <row r="85" spans="1:8">
      <c r="A85" s="601"/>
      <c r="B85" s="612"/>
      <c r="C85" s="612"/>
      <c r="D85" s="625"/>
      <c r="E85" s="625"/>
      <c r="F85" s="626"/>
      <c r="G85" s="626"/>
      <c r="H85" s="626"/>
    </row>
    <row r="86" spans="1:8">
      <c r="A86" s="601"/>
      <c r="B86" s="612"/>
      <c r="C86" s="612"/>
      <c r="D86" s="625"/>
      <c r="E86" s="625"/>
      <c r="F86" s="626"/>
      <c r="G86" s="626"/>
      <c r="H86" s="626"/>
    </row>
    <row r="87" spans="1:8">
      <c r="A87" s="601"/>
      <c r="B87" s="612"/>
      <c r="C87" s="612"/>
      <c r="D87" s="625"/>
      <c r="E87" s="625"/>
      <c r="F87" s="626"/>
      <c r="G87" s="626"/>
      <c r="H87" s="626"/>
    </row>
    <row r="88" spans="1:8">
      <c r="A88" s="601"/>
      <c r="B88" s="612"/>
      <c r="C88" s="612"/>
      <c r="D88" s="625"/>
      <c r="E88" s="625"/>
      <c r="F88" s="626"/>
      <c r="G88" s="626"/>
      <c r="H88" s="626"/>
    </row>
    <row r="89" spans="1:8">
      <c r="A89" s="601"/>
      <c r="B89" s="612"/>
      <c r="C89" s="612"/>
      <c r="D89" s="625"/>
      <c r="E89" s="625"/>
      <c r="F89" s="626"/>
      <c r="G89" s="626"/>
      <c r="H89" s="626"/>
    </row>
    <row r="90" spans="1:8">
      <c r="A90" s="601"/>
      <c r="B90" s="612"/>
      <c r="C90" s="612"/>
      <c r="D90" s="625"/>
      <c r="E90" s="625"/>
      <c r="F90" s="626"/>
      <c r="G90" s="626"/>
      <c r="H90" s="626"/>
    </row>
    <row r="91" spans="1:8">
      <c r="A91" s="601"/>
      <c r="B91" s="612"/>
      <c r="C91" s="612"/>
      <c r="D91" s="625"/>
      <c r="E91" s="625"/>
      <c r="F91" s="626"/>
      <c r="G91" s="626"/>
      <c r="H91" s="626"/>
    </row>
    <row r="92" spans="1:8">
      <c r="A92" s="601"/>
      <c r="B92" s="612"/>
      <c r="C92" s="612"/>
      <c r="D92" s="625"/>
      <c r="E92" s="625"/>
      <c r="F92" s="626"/>
      <c r="G92" s="626"/>
      <c r="H92" s="626"/>
    </row>
    <row r="93" spans="1:8">
      <c r="A93" s="601"/>
      <c r="B93" s="612"/>
      <c r="C93" s="612"/>
      <c r="D93" s="625"/>
      <c r="E93" s="625"/>
      <c r="F93" s="626"/>
      <c r="G93" s="626"/>
      <c r="H93" s="626"/>
    </row>
    <row r="94" spans="1:8">
      <c r="A94" s="601"/>
      <c r="B94" s="612"/>
      <c r="C94" s="612"/>
      <c r="D94" s="625"/>
      <c r="E94" s="625"/>
      <c r="F94" s="626"/>
      <c r="G94" s="626"/>
      <c r="H94" s="626"/>
    </row>
    <row r="95" spans="1:8">
      <c r="A95" s="601"/>
      <c r="B95" s="612"/>
      <c r="C95" s="612"/>
      <c r="D95" s="625"/>
      <c r="E95" s="625"/>
      <c r="F95" s="626"/>
      <c r="G95" s="626"/>
      <c r="H95" s="626"/>
    </row>
    <row r="96" spans="1:8">
      <c r="A96" s="601"/>
      <c r="B96" s="612"/>
      <c r="C96" s="612"/>
      <c r="D96" s="625"/>
      <c r="E96" s="625"/>
      <c r="F96" s="626"/>
      <c r="G96" s="626"/>
      <c r="H96" s="626"/>
    </row>
    <row r="97" spans="1:8">
      <c r="A97" s="601"/>
      <c r="B97" s="612"/>
      <c r="C97" s="612"/>
      <c r="D97" s="625"/>
      <c r="E97" s="625"/>
      <c r="F97" s="626"/>
      <c r="G97" s="626"/>
      <c r="H97" s="626"/>
    </row>
    <row r="98" spans="1:8">
      <c r="A98" s="601"/>
      <c r="B98" s="612"/>
      <c r="C98" s="612"/>
      <c r="D98" s="625"/>
      <c r="E98" s="625"/>
      <c r="F98" s="626"/>
      <c r="G98" s="626"/>
      <c r="H98" s="626"/>
    </row>
    <row r="99" spans="1:8">
      <c r="A99" s="601"/>
      <c r="B99" s="612"/>
      <c r="C99" s="612"/>
      <c r="D99" s="625"/>
      <c r="E99" s="625"/>
      <c r="F99" s="626"/>
      <c r="G99" s="626"/>
      <c r="H99" s="626"/>
    </row>
    <row r="100" spans="1:8">
      <c r="A100" s="601"/>
      <c r="B100" s="612"/>
      <c r="C100" s="612"/>
      <c r="D100" s="625"/>
      <c r="E100" s="625"/>
      <c r="F100" s="626"/>
      <c r="G100" s="626"/>
      <c r="H100" s="626"/>
    </row>
    <row r="101" spans="1:8">
      <c r="A101" s="601"/>
      <c r="B101" s="612"/>
      <c r="C101" s="612"/>
      <c r="D101" s="625"/>
      <c r="E101" s="625"/>
      <c r="F101" s="626"/>
      <c r="G101" s="626"/>
      <c r="H101" s="626"/>
    </row>
    <row r="102" spans="1:8">
      <c r="A102" s="601"/>
      <c r="B102" s="612"/>
      <c r="C102" s="612"/>
      <c r="D102" s="625"/>
      <c r="E102" s="625"/>
      <c r="F102" s="626"/>
      <c r="G102" s="626"/>
      <c r="H102" s="626"/>
    </row>
    <row r="103" spans="1:8">
      <c r="A103" s="601"/>
      <c r="B103" s="612"/>
      <c r="C103" s="612"/>
      <c r="D103" s="625"/>
      <c r="E103" s="625"/>
      <c r="F103" s="626"/>
      <c r="G103" s="626"/>
      <c r="H103" s="626"/>
    </row>
    <row r="104" spans="1:8">
      <c r="A104" s="601"/>
      <c r="B104" s="612"/>
      <c r="C104" s="612"/>
      <c r="D104" s="625"/>
      <c r="E104" s="625"/>
      <c r="F104" s="626"/>
      <c r="G104" s="626"/>
      <c r="H104" s="626"/>
    </row>
    <row r="105" spans="1:8">
      <c r="A105" s="601"/>
      <c r="B105" s="612"/>
      <c r="C105" s="612"/>
      <c r="D105" s="625"/>
      <c r="E105" s="625"/>
      <c r="F105" s="626"/>
      <c r="G105" s="626"/>
      <c r="H105" s="626"/>
    </row>
    <row r="106" spans="1:8">
      <c r="A106" s="601"/>
      <c r="B106" s="612"/>
      <c r="C106" s="612"/>
      <c r="D106" s="625"/>
      <c r="E106" s="625"/>
      <c r="F106" s="626"/>
      <c r="G106" s="626"/>
      <c r="H106" s="626"/>
    </row>
    <row r="107" spans="1:8">
      <c r="A107" s="601"/>
      <c r="B107" s="612"/>
      <c r="C107" s="612"/>
      <c r="D107" s="625"/>
      <c r="E107" s="625"/>
      <c r="F107" s="626"/>
      <c r="G107" s="626"/>
      <c r="H107" s="626"/>
    </row>
    <row r="108" spans="1:8">
      <c r="A108" s="601"/>
      <c r="B108" s="612"/>
      <c r="C108" s="612"/>
      <c r="D108" s="625"/>
      <c r="E108" s="625"/>
      <c r="F108" s="626"/>
      <c r="G108" s="626"/>
      <c r="H108" s="626"/>
    </row>
    <row r="109" spans="1:8">
      <c r="A109" s="601"/>
      <c r="B109" s="612"/>
      <c r="C109" s="612"/>
      <c r="D109" s="625"/>
      <c r="E109" s="625"/>
      <c r="F109" s="626"/>
      <c r="G109" s="626"/>
      <c r="H109" s="626"/>
    </row>
    <row r="110" spans="1:8">
      <c r="A110" s="601"/>
      <c r="B110" s="612"/>
      <c r="C110" s="612"/>
      <c r="D110" s="625"/>
      <c r="E110" s="625"/>
      <c r="F110" s="626"/>
      <c r="G110" s="626"/>
      <c r="H110" s="626"/>
    </row>
    <row r="111" spans="1:8">
      <c r="A111" s="601"/>
      <c r="B111" s="612"/>
      <c r="C111" s="612"/>
      <c r="D111" s="625"/>
      <c r="E111" s="625"/>
      <c r="F111" s="626"/>
      <c r="G111" s="626"/>
      <c r="H111" s="626"/>
    </row>
    <row r="112" spans="1:8">
      <c r="A112" s="601"/>
      <c r="B112" s="612"/>
      <c r="C112" s="612"/>
      <c r="D112" s="625"/>
      <c r="E112" s="625"/>
      <c r="F112" s="626"/>
      <c r="G112" s="626"/>
      <c r="H112" s="626"/>
    </row>
    <row r="113" spans="1:8">
      <c r="A113" s="601"/>
      <c r="B113" s="612"/>
      <c r="C113" s="612"/>
      <c r="D113" s="625"/>
      <c r="E113" s="625"/>
      <c r="F113" s="626"/>
      <c r="G113" s="626"/>
      <c r="H113" s="626"/>
    </row>
    <row r="114" spans="1:8">
      <c r="A114" s="601"/>
      <c r="B114" s="612"/>
      <c r="C114" s="612"/>
      <c r="D114" s="625"/>
      <c r="E114" s="625"/>
      <c r="F114" s="626"/>
      <c r="G114" s="626"/>
      <c r="H114" s="626"/>
    </row>
    <row r="115" spans="1:8">
      <c r="A115" s="601"/>
      <c r="B115" s="612"/>
      <c r="C115" s="612"/>
      <c r="D115" s="625"/>
      <c r="E115" s="625"/>
      <c r="F115" s="626"/>
      <c r="G115" s="626"/>
      <c r="H115" s="626"/>
    </row>
    <row r="116" spans="1:8">
      <c r="A116" s="601"/>
      <c r="B116" s="612"/>
      <c r="C116" s="612"/>
      <c r="D116" s="625"/>
      <c r="E116" s="625"/>
      <c r="F116" s="626"/>
      <c r="G116" s="626"/>
      <c r="H116" s="626"/>
    </row>
    <row r="117" spans="1:8">
      <c r="A117" s="601"/>
      <c r="B117" s="612"/>
      <c r="C117" s="612"/>
      <c r="D117" s="625"/>
      <c r="E117" s="625"/>
      <c r="F117" s="626"/>
      <c r="G117" s="626"/>
      <c r="H117" s="626"/>
    </row>
    <row r="118" spans="1:8">
      <c r="A118" s="601"/>
      <c r="B118" s="612"/>
      <c r="C118" s="612"/>
      <c r="D118" s="625"/>
      <c r="E118" s="625"/>
      <c r="F118" s="626"/>
      <c r="G118" s="626"/>
      <c r="H118" s="626"/>
    </row>
    <row r="119" spans="1:8">
      <c r="A119" s="601"/>
      <c r="B119" s="612"/>
      <c r="C119" s="612"/>
      <c r="D119" s="625"/>
      <c r="E119" s="625"/>
      <c r="F119" s="626"/>
      <c r="G119" s="626"/>
      <c r="H119" s="626"/>
    </row>
    <row r="120" spans="1:8">
      <c r="A120" s="601"/>
      <c r="B120" s="612"/>
      <c r="C120" s="612"/>
      <c r="D120" s="625"/>
      <c r="E120" s="625"/>
      <c r="F120" s="626"/>
      <c r="G120" s="626"/>
      <c r="H120" s="626"/>
    </row>
    <row r="121" spans="1:8">
      <c r="A121" s="601"/>
      <c r="B121" s="612"/>
      <c r="C121" s="612"/>
      <c r="D121" s="625"/>
      <c r="E121" s="625"/>
      <c r="F121" s="626"/>
      <c r="G121" s="626"/>
      <c r="H121" s="626"/>
    </row>
    <row r="122" spans="1:8">
      <c r="A122" s="601"/>
      <c r="B122" s="612"/>
      <c r="C122" s="612"/>
      <c r="D122" s="625"/>
      <c r="E122" s="625"/>
      <c r="F122" s="626"/>
      <c r="G122" s="626"/>
      <c r="H122" s="626"/>
    </row>
    <row r="123" spans="1:8">
      <c r="A123" s="601"/>
      <c r="B123" s="612"/>
      <c r="C123" s="612"/>
      <c r="D123" s="625"/>
      <c r="E123" s="625"/>
      <c r="F123" s="626"/>
      <c r="G123" s="626"/>
      <c r="H123" s="626"/>
    </row>
    <row r="124" spans="1:8">
      <c r="A124" s="601"/>
      <c r="B124" s="612"/>
      <c r="C124" s="612"/>
      <c r="D124" s="625"/>
      <c r="E124" s="625"/>
      <c r="F124" s="626"/>
      <c r="G124" s="626"/>
      <c r="H124" s="626"/>
    </row>
    <row r="125" spans="1:8">
      <c r="A125" s="601"/>
      <c r="B125" s="612"/>
      <c r="C125" s="612"/>
      <c r="D125" s="625"/>
      <c r="E125" s="625"/>
      <c r="F125" s="626"/>
      <c r="G125" s="626"/>
      <c r="H125" s="626"/>
    </row>
    <row r="126" spans="1:8">
      <c r="A126" s="601"/>
      <c r="B126" s="612"/>
      <c r="C126" s="612"/>
      <c r="D126" s="625"/>
      <c r="E126" s="625"/>
      <c r="F126" s="626"/>
      <c r="G126" s="626"/>
      <c r="H126" s="626"/>
    </row>
    <row r="127" spans="1:8">
      <c r="A127" s="601"/>
      <c r="B127" s="612"/>
      <c r="C127" s="612"/>
      <c r="D127" s="625"/>
      <c r="E127" s="625"/>
      <c r="F127" s="626"/>
      <c r="G127" s="626"/>
      <c r="H127" s="626"/>
    </row>
    <row r="128" spans="1:8">
      <c r="A128" s="601"/>
      <c r="B128" s="612"/>
      <c r="C128" s="612"/>
      <c r="D128" s="625"/>
      <c r="E128" s="625"/>
      <c r="F128" s="626"/>
      <c r="G128" s="626"/>
      <c r="H128" s="626"/>
    </row>
    <row r="129" spans="1:8">
      <c r="A129" s="601"/>
      <c r="B129" s="612"/>
      <c r="C129" s="612"/>
      <c r="D129" s="625"/>
      <c r="E129" s="625"/>
      <c r="F129" s="626"/>
      <c r="G129" s="626"/>
      <c r="H129" s="626"/>
    </row>
    <row r="130" spans="1:8">
      <c r="A130" s="601"/>
      <c r="B130" s="612"/>
      <c r="C130" s="612"/>
      <c r="D130" s="625"/>
      <c r="E130" s="625"/>
      <c r="F130" s="626"/>
      <c r="G130" s="626"/>
      <c r="H130" s="626"/>
    </row>
    <row r="131" spans="1:8">
      <c r="A131" s="601"/>
      <c r="B131" s="612"/>
      <c r="C131" s="612"/>
      <c r="D131" s="625"/>
      <c r="E131" s="625"/>
      <c r="F131" s="626"/>
      <c r="G131" s="626"/>
      <c r="H131" s="626"/>
    </row>
    <row r="132" spans="1:8">
      <c r="A132" s="601"/>
      <c r="B132" s="612"/>
      <c r="C132" s="612"/>
      <c r="D132" s="625"/>
      <c r="E132" s="625"/>
      <c r="F132" s="626"/>
      <c r="G132" s="626"/>
      <c r="H132" s="626"/>
    </row>
    <row r="133" spans="1:8">
      <c r="A133" s="601"/>
      <c r="B133" s="612"/>
      <c r="C133" s="612"/>
      <c r="D133" s="625"/>
      <c r="E133" s="625"/>
      <c r="F133" s="626"/>
      <c r="G133" s="626"/>
      <c r="H133" s="626"/>
    </row>
    <row r="134" spans="1:8">
      <c r="A134" s="601"/>
      <c r="B134" s="612"/>
      <c r="C134" s="612"/>
      <c r="D134" s="625"/>
      <c r="E134" s="625"/>
      <c r="F134" s="626"/>
      <c r="G134" s="626"/>
      <c r="H134" s="626"/>
    </row>
    <row r="135" spans="1:8">
      <c r="A135" s="601"/>
      <c r="B135" s="612"/>
      <c r="C135" s="612"/>
      <c r="D135" s="625"/>
      <c r="E135" s="625"/>
      <c r="F135" s="626"/>
      <c r="G135" s="626"/>
      <c r="H135" s="626"/>
    </row>
    <row r="136" spans="1:8">
      <c r="A136" s="601"/>
      <c r="B136" s="612"/>
      <c r="C136" s="612"/>
      <c r="D136" s="625"/>
      <c r="E136" s="625"/>
      <c r="F136" s="626"/>
      <c r="G136" s="626"/>
      <c r="H136" s="626"/>
    </row>
    <row r="137" spans="1:8">
      <c r="A137" s="601"/>
      <c r="B137" s="612"/>
      <c r="C137" s="612"/>
      <c r="D137" s="625"/>
      <c r="E137" s="625"/>
      <c r="F137" s="626"/>
      <c r="G137" s="626"/>
      <c r="H137" s="626"/>
    </row>
    <row r="138" spans="1:8">
      <c r="A138" s="601"/>
      <c r="B138" s="612"/>
      <c r="C138" s="612"/>
      <c r="D138" s="625"/>
      <c r="E138" s="625"/>
      <c r="F138" s="626"/>
      <c r="G138" s="626"/>
      <c r="H138" s="626"/>
    </row>
    <row r="139" spans="1:8">
      <c r="A139" s="601"/>
      <c r="B139" s="612"/>
      <c r="C139" s="612"/>
      <c r="D139" s="625"/>
      <c r="E139" s="625"/>
      <c r="F139" s="626"/>
      <c r="G139" s="626"/>
      <c r="H139" s="626"/>
    </row>
    <row r="140" spans="1:8">
      <c r="A140" s="601"/>
      <c r="B140" s="612"/>
      <c r="C140" s="612"/>
      <c r="D140" s="625"/>
      <c r="E140" s="625"/>
      <c r="F140" s="626"/>
      <c r="G140" s="626"/>
      <c r="H140" s="626"/>
    </row>
    <row r="141" spans="1:8">
      <c r="A141" s="601"/>
      <c r="B141" s="612"/>
      <c r="C141" s="612"/>
      <c r="D141" s="625"/>
      <c r="E141" s="625"/>
      <c r="F141" s="626"/>
      <c r="G141" s="626"/>
      <c r="H141" s="626"/>
    </row>
    <row r="142" spans="1:8">
      <c r="A142" s="601"/>
      <c r="B142" s="612"/>
      <c r="C142" s="612"/>
      <c r="D142" s="625"/>
      <c r="E142" s="625"/>
      <c r="F142" s="626"/>
      <c r="G142" s="626"/>
      <c r="H142" s="626"/>
    </row>
    <row r="143" spans="1:8">
      <c r="A143" s="601"/>
      <c r="B143" s="612"/>
      <c r="C143" s="612"/>
      <c r="D143" s="625"/>
      <c r="E143" s="625"/>
      <c r="F143" s="626"/>
      <c r="G143" s="626"/>
      <c r="H143" s="626"/>
    </row>
    <row r="144" spans="1:8">
      <c r="A144" s="601"/>
      <c r="B144" s="612"/>
      <c r="C144" s="612"/>
      <c r="D144" s="625"/>
      <c r="E144" s="625"/>
      <c r="F144" s="626"/>
      <c r="G144" s="626"/>
      <c r="H144" s="626"/>
    </row>
    <row r="145" spans="1:8">
      <c r="A145" s="601"/>
      <c r="B145" s="612"/>
      <c r="C145" s="612"/>
      <c r="D145" s="625"/>
      <c r="E145" s="625"/>
      <c r="F145" s="626"/>
      <c r="G145" s="626"/>
      <c r="H145" s="626"/>
    </row>
    <row r="146" spans="1:8">
      <c r="A146" s="601"/>
      <c r="B146" s="612"/>
      <c r="C146" s="612"/>
      <c r="D146" s="625"/>
      <c r="E146" s="625"/>
      <c r="F146" s="626"/>
      <c r="G146" s="626"/>
      <c r="H146" s="626"/>
    </row>
    <row r="147" spans="1:8">
      <c r="A147" s="601"/>
      <c r="B147" s="612"/>
      <c r="C147" s="612"/>
      <c r="D147" s="625"/>
      <c r="E147" s="625"/>
      <c r="F147" s="626"/>
      <c r="G147" s="626"/>
      <c r="H147" s="626"/>
    </row>
    <row r="148" spans="1:8">
      <c r="A148" s="601"/>
      <c r="B148" s="612"/>
      <c r="C148" s="612"/>
      <c r="D148" s="625"/>
      <c r="E148" s="625"/>
      <c r="F148" s="626"/>
      <c r="G148" s="626"/>
      <c r="H148" s="626"/>
    </row>
    <row r="149" spans="1:8">
      <c r="A149" s="601"/>
      <c r="B149" s="612"/>
      <c r="C149" s="612"/>
      <c r="D149" s="625"/>
      <c r="E149" s="625"/>
      <c r="F149" s="626"/>
      <c r="G149" s="626"/>
      <c r="H149" s="626"/>
    </row>
    <row r="150" spans="1:8">
      <c r="A150" s="601"/>
      <c r="B150" s="612"/>
      <c r="C150" s="612"/>
      <c r="D150" s="625"/>
      <c r="E150" s="625"/>
      <c r="F150" s="626"/>
      <c r="G150" s="626"/>
      <c r="H150" s="626"/>
    </row>
    <row r="151" spans="1:8">
      <c r="A151" s="601"/>
      <c r="B151" s="612"/>
      <c r="C151" s="612"/>
      <c r="D151" s="625"/>
      <c r="E151" s="625"/>
      <c r="F151" s="626"/>
      <c r="G151" s="626"/>
      <c r="H151" s="626"/>
    </row>
    <row r="152" spans="1:8">
      <c r="A152" s="601"/>
      <c r="B152" s="612"/>
      <c r="C152" s="612"/>
      <c r="D152" s="625"/>
      <c r="E152" s="625"/>
      <c r="F152" s="626"/>
      <c r="G152" s="626"/>
      <c r="H152" s="626"/>
    </row>
    <row r="153" spans="1:8">
      <c r="A153" s="601"/>
      <c r="B153" s="612"/>
      <c r="C153" s="612"/>
      <c r="D153" s="625"/>
      <c r="E153" s="625"/>
      <c r="F153" s="626"/>
      <c r="G153" s="626"/>
      <c r="H153" s="626"/>
    </row>
    <row r="154" spans="1:8">
      <c r="A154" s="601"/>
      <c r="B154" s="612"/>
      <c r="C154" s="612"/>
      <c r="D154" s="625"/>
      <c r="E154" s="625"/>
      <c r="F154" s="626"/>
      <c r="G154" s="626"/>
      <c r="H154" s="626"/>
    </row>
    <row r="155" spans="1:8">
      <c r="A155" s="601"/>
      <c r="B155" s="612"/>
      <c r="C155" s="612"/>
      <c r="D155" s="625"/>
      <c r="E155" s="625"/>
      <c r="F155" s="626"/>
      <c r="G155" s="626"/>
      <c r="H155" s="626"/>
    </row>
    <row r="156" spans="1:8">
      <c r="A156" s="601"/>
      <c r="B156" s="612"/>
      <c r="C156" s="612"/>
      <c r="D156" s="625"/>
      <c r="E156" s="625"/>
      <c r="F156" s="626"/>
      <c r="G156" s="626"/>
      <c r="H156" s="626"/>
    </row>
    <row r="157" spans="1:8">
      <c r="A157" s="601"/>
      <c r="B157" s="612"/>
      <c r="C157" s="612"/>
      <c r="D157" s="625"/>
      <c r="E157" s="625"/>
      <c r="F157" s="626"/>
      <c r="G157" s="626"/>
      <c r="H157" s="626"/>
    </row>
    <row r="158" spans="1:8">
      <c r="A158" s="601"/>
      <c r="B158" s="612"/>
      <c r="C158" s="612"/>
      <c r="D158" s="625"/>
      <c r="E158" s="625"/>
      <c r="F158" s="626"/>
      <c r="G158" s="626"/>
      <c r="H158" s="626"/>
    </row>
    <row r="159" spans="1:8">
      <c r="A159" s="601"/>
      <c r="B159" s="612"/>
      <c r="C159" s="612"/>
      <c r="D159" s="625"/>
      <c r="E159" s="625"/>
      <c r="F159" s="626"/>
      <c r="G159" s="626"/>
      <c r="H159" s="626"/>
    </row>
    <row r="160" spans="1:8">
      <c r="A160" s="601"/>
      <c r="B160" s="612"/>
      <c r="C160" s="612"/>
      <c r="D160" s="625"/>
      <c r="E160" s="625"/>
      <c r="F160" s="626"/>
      <c r="G160" s="626"/>
      <c r="H160" s="626"/>
    </row>
    <row r="161" spans="1:8">
      <c r="A161" s="601"/>
      <c r="B161" s="612"/>
      <c r="C161" s="612"/>
      <c r="D161" s="625"/>
      <c r="E161" s="625"/>
      <c r="F161" s="626"/>
      <c r="G161" s="626"/>
      <c r="H161" s="626"/>
    </row>
    <row r="162" spans="1:8">
      <c r="A162" s="601"/>
      <c r="B162" s="612"/>
      <c r="C162" s="612"/>
      <c r="D162" s="625"/>
      <c r="E162" s="625"/>
      <c r="F162" s="626"/>
      <c r="G162" s="626"/>
      <c r="H162" s="626"/>
    </row>
    <row r="163" spans="1:8">
      <c r="A163" s="601"/>
      <c r="B163" s="612"/>
      <c r="C163" s="612"/>
      <c r="D163" s="625"/>
      <c r="E163" s="625"/>
      <c r="F163" s="626"/>
      <c r="G163" s="626"/>
      <c r="H163" s="626"/>
    </row>
    <row r="164" spans="1:8">
      <c r="A164" s="601"/>
      <c r="B164" s="612"/>
      <c r="C164" s="612"/>
      <c r="D164" s="625"/>
      <c r="E164" s="625"/>
      <c r="F164" s="626"/>
      <c r="G164" s="626"/>
      <c r="H164" s="626"/>
    </row>
    <row r="165" spans="1:8">
      <c r="A165" s="601"/>
      <c r="B165" s="612"/>
      <c r="C165" s="612"/>
      <c r="D165" s="625"/>
      <c r="E165" s="625"/>
      <c r="F165" s="626"/>
      <c r="G165" s="626"/>
      <c r="H165" s="626"/>
    </row>
    <row r="166" spans="1:8">
      <c r="A166" s="601"/>
      <c r="B166" s="612"/>
      <c r="C166" s="612"/>
      <c r="D166" s="625"/>
      <c r="E166" s="625"/>
      <c r="F166" s="626"/>
      <c r="G166" s="626"/>
      <c r="H166" s="626"/>
    </row>
    <row r="167" spans="1:8">
      <c r="A167" s="601"/>
      <c r="B167" s="612"/>
      <c r="C167" s="612"/>
      <c r="D167" s="625"/>
      <c r="E167" s="625"/>
      <c r="F167" s="626"/>
      <c r="G167" s="626"/>
      <c r="H167" s="626"/>
    </row>
    <row r="168" spans="1:8">
      <c r="A168" s="601"/>
      <c r="B168" s="612"/>
      <c r="C168" s="612"/>
      <c r="D168" s="625"/>
      <c r="E168" s="625"/>
      <c r="F168" s="626"/>
      <c r="G168" s="626"/>
      <c r="H168" s="626"/>
    </row>
    <row r="169" spans="1:8">
      <c r="A169" s="601"/>
      <c r="B169" s="612"/>
      <c r="C169" s="612"/>
      <c r="D169" s="625"/>
      <c r="E169" s="625"/>
      <c r="F169" s="626"/>
      <c r="G169" s="626"/>
      <c r="H169" s="626"/>
    </row>
    <row r="170" spans="1:8">
      <c r="A170" s="601"/>
      <c r="B170" s="612"/>
      <c r="C170" s="612"/>
      <c r="D170" s="625"/>
      <c r="E170" s="625"/>
      <c r="F170" s="626"/>
      <c r="G170" s="626"/>
      <c r="H170" s="626"/>
    </row>
    <row r="171" spans="1:8">
      <c r="A171" s="601"/>
      <c r="B171" s="612"/>
      <c r="C171" s="612"/>
      <c r="D171" s="625"/>
      <c r="E171" s="625"/>
      <c r="F171" s="626"/>
      <c r="G171" s="626"/>
      <c r="H171" s="626"/>
    </row>
    <row r="172" spans="1:8">
      <c r="A172" s="601"/>
      <c r="B172" s="612"/>
      <c r="C172" s="612"/>
      <c r="D172" s="625"/>
      <c r="E172" s="625"/>
      <c r="F172" s="626"/>
      <c r="G172" s="626"/>
      <c r="H172" s="626"/>
    </row>
    <row r="173" spans="1:8">
      <c r="A173" s="601"/>
      <c r="B173" s="612"/>
      <c r="C173" s="612"/>
      <c r="D173" s="625"/>
      <c r="E173" s="625"/>
      <c r="F173" s="626"/>
      <c r="G173" s="626"/>
      <c r="H173" s="626"/>
    </row>
    <row r="174" spans="1:8">
      <c r="A174" s="601"/>
      <c r="B174" s="612"/>
      <c r="C174" s="612"/>
      <c r="D174" s="625"/>
      <c r="E174" s="625"/>
      <c r="F174" s="626"/>
      <c r="G174" s="626"/>
      <c r="H174" s="626"/>
    </row>
    <row r="175" spans="1:8">
      <c r="A175" s="601"/>
      <c r="B175" s="612"/>
      <c r="C175" s="612"/>
      <c r="D175" s="625"/>
      <c r="E175" s="625"/>
      <c r="F175" s="626"/>
      <c r="G175" s="626"/>
      <c r="H175" s="626"/>
    </row>
    <row r="176" spans="1:8">
      <c r="A176" s="601"/>
      <c r="B176" s="612"/>
      <c r="C176" s="612"/>
      <c r="D176" s="625"/>
      <c r="E176" s="625"/>
      <c r="F176" s="626"/>
      <c r="G176" s="626"/>
      <c r="H176" s="626"/>
    </row>
    <row r="177" spans="1:8">
      <c r="A177" s="601"/>
      <c r="B177" s="612"/>
      <c r="C177" s="612"/>
      <c r="D177" s="625"/>
      <c r="E177" s="625"/>
      <c r="F177" s="626"/>
      <c r="G177" s="626"/>
      <c r="H177" s="626"/>
    </row>
    <row r="178" spans="1:8">
      <c r="A178" s="601"/>
      <c r="B178" s="612"/>
      <c r="C178" s="612"/>
      <c r="D178" s="625"/>
      <c r="E178" s="625"/>
      <c r="F178" s="626"/>
      <c r="G178" s="626"/>
      <c r="H178" s="626"/>
    </row>
    <row r="179" spans="1:8">
      <c r="A179" s="601"/>
      <c r="B179" s="612"/>
      <c r="C179" s="612"/>
      <c r="D179" s="625"/>
      <c r="E179" s="625"/>
      <c r="F179" s="626"/>
      <c r="G179" s="626"/>
      <c r="H179" s="626"/>
    </row>
    <row r="180" spans="1:8">
      <c r="A180" s="601"/>
      <c r="B180" s="612"/>
      <c r="C180" s="612"/>
      <c r="D180" s="625"/>
      <c r="E180" s="625"/>
      <c r="F180" s="626"/>
      <c r="G180" s="626"/>
      <c r="H180" s="626"/>
    </row>
    <row r="181" spans="1:8">
      <c r="A181" s="601"/>
      <c r="B181" s="612"/>
      <c r="C181" s="612"/>
      <c r="D181" s="625"/>
      <c r="E181" s="625"/>
      <c r="F181" s="626"/>
      <c r="G181" s="626"/>
      <c r="H181" s="626"/>
    </row>
    <row r="182" spans="1:8">
      <c r="A182" s="601"/>
      <c r="B182" s="612"/>
      <c r="C182" s="612"/>
      <c r="D182" s="625"/>
      <c r="E182" s="625"/>
      <c r="F182" s="626"/>
      <c r="G182" s="626"/>
      <c r="H182" s="626"/>
    </row>
    <row r="183" spans="1:8">
      <c r="A183" s="601"/>
      <c r="B183" s="612"/>
      <c r="C183" s="612"/>
      <c r="D183" s="625"/>
      <c r="E183" s="625"/>
      <c r="F183" s="626"/>
      <c r="G183" s="626"/>
      <c r="H183" s="626"/>
    </row>
    <row r="184" spans="1:8">
      <c r="A184" s="601"/>
      <c r="B184" s="612"/>
      <c r="C184" s="612"/>
      <c r="D184" s="625"/>
      <c r="E184" s="625"/>
      <c r="F184" s="626"/>
      <c r="G184" s="626"/>
      <c r="H184" s="626"/>
    </row>
    <row r="185" spans="1:8">
      <c r="A185" s="601"/>
      <c r="B185" s="612"/>
      <c r="C185" s="612"/>
      <c r="D185" s="625"/>
      <c r="E185" s="625"/>
      <c r="F185" s="626"/>
      <c r="G185" s="626"/>
      <c r="H185" s="626"/>
    </row>
    <row r="186" spans="1:8">
      <c r="A186" s="601"/>
      <c r="B186" s="612"/>
      <c r="C186" s="612"/>
      <c r="D186" s="625"/>
      <c r="E186" s="625"/>
      <c r="F186" s="626"/>
      <c r="G186" s="626"/>
      <c r="H186" s="626"/>
    </row>
    <row r="187" spans="1:8">
      <c r="A187" s="601"/>
      <c r="B187" s="612"/>
      <c r="C187" s="612"/>
      <c r="D187" s="625"/>
      <c r="E187" s="625"/>
      <c r="F187" s="626"/>
      <c r="G187" s="626"/>
      <c r="H187" s="626"/>
    </row>
    <row r="188" spans="1:8">
      <c r="A188" s="601"/>
      <c r="B188" s="612"/>
      <c r="C188" s="612"/>
      <c r="D188" s="625"/>
      <c r="E188" s="625"/>
      <c r="F188" s="626"/>
      <c r="G188" s="626"/>
      <c r="H188" s="626"/>
    </row>
    <row r="189" spans="1:8">
      <c r="A189" s="601"/>
      <c r="B189" s="612"/>
      <c r="C189" s="612"/>
      <c r="D189" s="625"/>
      <c r="E189" s="625"/>
      <c r="F189" s="626"/>
      <c r="G189" s="626"/>
      <c r="H189" s="626"/>
    </row>
    <row r="190" spans="1:8">
      <c r="A190" s="601"/>
      <c r="B190" s="612"/>
      <c r="C190" s="612"/>
      <c r="D190" s="625"/>
      <c r="E190" s="625"/>
      <c r="F190" s="626"/>
      <c r="G190" s="626"/>
      <c r="H190" s="626"/>
    </row>
    <row r="191" spans="1:8">
      <c r="A191" s="601"/>
      <c r="B191" s="612"/>
      <c r="C191" s="612"/>
      <c r="D191" s="625"/>
      <c r="E191" s="625"/>
      <c r="F191" s="626"/>
      <c r="G191" s="626"/>
      <c r="H191" s="626"/>
    </row>
    <row r="192" spans="1:8">
      <c r="A192" s="601"/>
      <c r="B192" s="612"/>
      <c r="C192" s="612"/>
      <c r="D192" s="625"/>
      <c r="E192" s="625"/>
      <c r="F192" s="626"/>
      <c r="G192" s="626"/>
      <c r="H192" s="626"/>
    </row>
    <row r="193" spans="1:8">
      <c r="A193" s="601"/>
      <c r="B193" s="612"/>
      <c r="C193" s="612"/>
      <c r="D193" s="625"/>
      <c r="E193" s="625"/>
      <c r="F193" s="626"/>
      <c r="G193" s="626"/>
      <c r="H193" s="626"/>
    </row>
    <row r="194" spans="1:8">
      <c r="A194" s="601"/>
      <c r="B194" s="612"/>
      <c r="C194" s="612"/>
      <c r="D194" s="625"/>
      <c r="E194" s="625"/>
      <c r="F194" s="626"/>
      <c r="G194" s="626"/>
      <c r="H194" s="626"/>
    </row>
    <row r="195" spans="1:8">
      <c r="A195" s="601"/>
      <c r="B195" s="612"/>
      <c r="C195" s="612"/>
      <c r="D195" s="625"/>
      <c r="E195" s="625"/>
      <c r="F195" s="626"/>
      <c r="G195" s="626"/>
      <c r="H195" s="626"/>
    </row>
    <row r="196" spans="1:8">
      <c r="A196" s="601"/>
      <c r="B196" s="612"/>
      <c r="C196" s="612"/>
      <c r="D196" s="625"/>
      <c r="E196" s="625"/>
      <c r="F196" s="626"/>
      <c r="G196" s="626"/>
      <c r="H196" s="626"/>
    </row>
    <row r="197" spans="1:8">
      <c r="A197" s="601"/>
      <c r="B197" s="612"/>
      <c r="C197" s="612"/>
      <c r="D197" s="625"/>
      <c r="E197" s="625"/>
      <c r="F197" s="626"/>
      <c r="G197" s="626"/>
      <c r="H197" s="626"/>
    </row>
    <row r="198" spans="1:8">
      <c r="A198" s="601"/>
      <c r="B198" s="612"/>
      <c r="C198" s="612"/>
      <c r="D198" s="625"/>
      <c r="E198" s="625"/>
      <c r="F198" s="626"/>
      <c r="G198" s="626"/>
      <c r="H198" s="626"/>
    </row>
    <row r="199" spans="1:8">
      <c r="A199" s="601"/>
      <c r="B199" s="612"/>
      <c r="C199" s="612"/>
      <c r="D199" s="625"/>
      <c r="E199" s="625"/>
      <c r="F199" s="626"/>
      <c r="G199" s="626"/>
      <c r="H199" s="626"/>
    </row>
    <row r="200" spans="1:8">
      <c r="A200" s="601"/>
      <c r="B200" s="612"/>
      <c r="C200" s="612"/>
      <c r="D200" s="625"/>
      <c r="E200" s="625"/>
      <c r="F200" s="626"/>
      <c r="G200" s="626"/>
      <c r="H200" s="626"/>
    </row>
    <row r="201" spans="1:8">
      <c r="A201" s="601"/>
      <c r="B201" s="612"/>
      <c r="C201" s="612"/>
      <c r="D201" s="625"/>
      <c r="E201" s="625"/>
      <c r="F201" s="626"/>
      <c r="G201" s="626"/>
      <c r="H201" s="626"/>
    </row>
    <row r="202" spans="1:8">
      <c r="A202" s="601"/>
      <c r="B202" s="612"/>
      <c r="C202" s="612"/>
      <c r="D202" s="625"/>
      <c r="E202" s="625"/>
      <c r="F202" s="626"/>
      <c r="G202" s="626"/>
      <c r="H202" s="626"/>
    </row>
    <row r="203" spans="1:8">
      <c r="A203" s="601"/>
      <c r="B203" s="612"/>
      <c r="C203" s="612"/>
      <c r="D203" s="625"/>
      <c r="E203" s="625"/>
      <c r="F203" s="626"/>
      <c r="G203" s="626"/>
      <c r="H203" s="626"/>
    </row>
    <row r="204" spans="1:8">
      <c r="A204" s="601"/>
      <c r="B204" s="612"/>
      <c r="C204" s="612"/>
      <c r="D204" s="625"/>
      <c r="E204" s="625"/>
      <c r="F204" s="626"/>
      <c r="G204" s="626"/>
      <c r="H204" s="626"/>
    </row>
    <row r="205" spans="1:8">
      <c r="A205" s="601"/>
      <c r="B205" s="612"/>
      <c r="C205" s="612"/>
      <c r="D205" s="625"/>
      <c r="E205" s="625"/>
      <c r="F205" s="626"/>
      <c r="G205" s="626"/>
      <c r="H205" s="626"/>
    </row>
    <row r="206" spans="1:8">
      <c r="A206" s="601"/>
      <c r="B206" s="612"/>
      <c r="C206" s="612"/>
      <c r="D206" s="625"/>
      <c r="E206" s="625"/>
      <c r="F206" s="626"/>
      <c r="G206" s="626"/>
      <c r="H206" s="626"/>
    </row>
    <row r="207" spans="1:8">
      <c r="A207" s="601"/>
      <c r="B207" s="612"/>
      <c r="C207" s="612"/>
      <c r="D207" s="625"/>
      <c r="E207" s="625"/>
      <c r="F207" s="626"/>
      <c r="G207" s="626"/>
      <c r="H207" s="626"/>
    </row>
    <row r="208" spans="1:8">
      <c r="A208" s="601"/>
      <c r="B208" s="612"/>
      <c r="C208" s="612"/>
      <c r="D208" s="625"/>
      <c r="E208" s="625"/>
      <c r="F208" s="626"/>
      <c r="G208" s="626"/>
      <c r="H208" s="626"/>
    </row>
    <row r="209" spans="1:8">
      <c r="A209" s="601"/>
      <c r="B209" s="612"/>
      <c r="C209" s="612"/>
      <c r="D209" s="625"/>
      <c r="E209" s="625"/>
      <c r="F209" s="626"/>
      <c r="G209" s="626"/>
      <c r="H209" s="626"/>
    </row>
    <row r="210" spans="1:8">
      <c r="A210" s="601"/>
      <c r="B210" s="612"/>
      <c r="C210" s="612"/>
      <c r="D210" s="625"/>
      <c r="E210" s="625"/>
      <c r="F210" s="626"/>
      <c r="G210" s="626"/>
      <c r="H210" s="626"/>
    </row>
    <row r="211" spans="1:8">
      <c r="A211" s="601"/>
      <c r="B211" s="612"/>
      <c r="C211" s="612"/>
      <c r="D211" s="625"/>
      <c r="E211" s="625"/>
      <c r="F211" s="626"/>
      <c r="G211" s="626"/>
      <c r="H211" s="626"/>
    </row>
    <row r="212" spans="1:8">
      <c r="A212" s="601"/>
      <c r="B212" s="612"/>
      <c r="C212" s="612"/>
      <c r="D212" s="625"/>
      <c r="E212" s="625"/>
      <c r="F212" s="626"/>
      <c r="G212" s="626"/>
      <c r="H212" s="626"/>
    </row>
    <row r="213" spans="1:8">
      <c r="A213" s="601"/>
      <c r="B213" s="612"/>
      <c r="C213" s="612"/>
      <c r="D213" s="625"/>
      <c r="E213" s="625"/>
      <c r="F213" s="626"/>
      <c r="G213" s="626"/>
      <c r="H213" s="626"/>
    </row>
    <row r="214" spans="1:8">
      <c r="A214" s="601"/>
      <c r="B214" s="612"/>
      <c r="C214" s="612"/>
      <c r="D214" s="625"/>
      <c r="E214" s="625"/>
      <c r="F214" s="626"/>
      <c r="G214" s="626"/>
      <c r="H214" s="626"/>
    </row>
    <row r="215" spans="1:8">
      <c r="A215" s="601"/>
      <c r="B215" s="612"/>
      <c r="C215" s="612"/>
      <c r="D215" s="625"/>
      <c r="E215" s="625"/>
      <c r="F215" s="626"/>
      <c r="G215" s="626"/>
      <c r="H215" s="626"/>
    </row>
    <row r="216" spans="1:8">
      <c r="A216" s="601"/>
      <c r="B216" s="612"/>
      <c r="C216" s="612"/>
      <c r="D216" s="625"/>
      <c r="E216" s="625"/>
      <c r="F216" s="626"/>
      <c r="G216" s="626"/>
      <c r="H216" s="626"/>
    </row>
    <row r="217" spans="1:8">
      <c r="A217" s="601"/>
      <c r="B217" s="612"/>
      <c r="C217" s="612"/>
      <c r="D217" s="625"/>
      <c r="E217" s="625"/>
      <c r="F217" s="626"/>
      <c r="G217" s="626"/>
      <c r="H217" s="626"/>
    </row>
    <row r="218" spans="1:8">
      <c r="A218" s="601"/>
      <c r="B218" s="612"/>
      <c r="C218" s="612"/>
      <c r="D218" s="625"/>
      <c r="E218" s="625"/>
      <c r="F218" s="626"/>
      <c r="G218" s="626"/>
      <c r="H218" s="626"/>
    </row>
    <row r="219" spans="1:8">
      <c r="A219" s="601"/>
      <c r="B219" s="612"/>
      <c r="C219" s="612"/>
      <c r="D219" s="625"/>
      <c r="E219" s="625"/>
      <c r="F219" s="626"/>
      <c r="G219" s="626"/>
      <c r="H219" s="626"/>
    </row>
    <row r="220" spans="1:8">
      <c r="A220" s="601"/>
      <c r="B220" s="612"/>
      <c r="C220" s="612"/>
      <c r="D220" s="625"/>
      <c r="E220" s="625"/>
      <c r="F220" s="626"/>
      <c r="G220" s="626"/>
      <c r="H220" s="626"/>
    </row>
    <row r="221" spans="1:8">
      <c r="A221" s="601"/>
      <c r="B221" s="612"/>
      <c r="C221" s="612"/>
      <c r="D221" s="625"/>
      <c r="E221" s="625"/>
      <c r="F221" s="626"/>
      <c r="G221" s="626"/>
      <c r="H221" s="626"/>
    </row>
    <row r="222" spans="1:8">
      <c r="A222" s="601"/>
      <c r="B222" s="612"/>
      <c r="C222" s="612"/>
      <c r="D222" s="625"/>
      <c r="E222" s="625"/>
      <c r="F222" s="626"/>
      <c r="G222" s="626"/>
      <c r="H222" s="626"/>
    </row>
    <row r="223" spans="1:8">
      <c r="A223" s="601"/>
      <c r="B223" s="612"/>
      <c r="C223" s="612"/>
      <c r="D223" s="625"/>
      <c r="E223" s="625"/>
      <c r="F223" s="626"/>
      <c r="G223" s="626"/>
      <c r="H223" s="626"/>
    </row>
    <row r="224" spans="1:8">
      <c r="A224" s="601"/>
      <c r="B224" s="612"/>
      <c r="C224" s="612"/>
      <c r="D224" s="625"/>
      <c r="E224" s="625"/>
      <c r="F224" s="626"/>
      <c r="G224" s="626"/>
      <c r="H224" s="626"/>
    </row>
    <row r="225" spans="1:8">
      <c r="A225" s="601"/>
      <c r="B225" s="612"/>
      <c r="C225" s="612"/>
      <c r="D225" s="625"/>
      <c r="E225" s="625"/>
      <c r="F225" s="626"/>
      <c r="G225" s="626"/>
      <c r="H225" s="626"/>
    </row>
    <row r="226" spans="1:8">
      <c r="A226" s="601"/>
      <c r="B226" s="612"/>
      <c r="C226" s="612"/>
      <c r="D226" s="625"/>
      <c r="E226" s="625"/>
      <c r="F226" s="626"/>
      <c r="G226" s="626"/>
      <c r="H226" s="626"/>
    </row>
    <row r="227" spans="1:8">
      <c r="A227" s="601"/>
      <c r="B227" s="612"/>
      <c r="C227" s="612"/>
      <c r="D227" s="625"/>
      <c r="E227" s="625"/>
      <c r="F227" s="626"/>
      <c r="G227" s="626"/>
      <c r="H227" s="626"/>
    </row>
    <row r="228" spans="1:8">
      <c r="A228" s="601"/>
      <c r="B228" s="612"/>
      <c r="C228" s="612"/>
      <c r="D228" s="625"/>
      <c r="E228" s="625"/>
      <c r="F228" s="626"/>
      <c r="G228" s="626"/>
      <c r="H228" s="626"/>
    </row>
    <row r="229" spans="1:8">
      <c r="A229" s="601"/>
      <c r="B229" s="612"/>
      <c r="C229" s="612"/>
      <c r="D229" s="625"/>
      <c r="E229" s="625"/>
      <c r="F229" s="626"/>
      <c r="G229" s="626"/>
      <c r="H229" s="626"/>
    </row>
    <row r="230" spans="1:8">
      <c r="A230" s="601"/>
      <c r="B230" s="612"/>
      <c r="C230" s="612"/>
      <c r="D230" s="625"/>
      <c r="E230" s="625"/>
      <c r="F230" s="626"/>
      <c r="G230" s="626"/>
      <c r="H230" s="626"/>
    </row>
    <row r="231" spans="1:8">
      <c r="A231" s="601"/>
      <c r="B231" s="612"/>
      <c r="C231" s="612"/>
      <c r="D231" s="625"/>
      <c r="E231" s="625"/>
      <c r="F231" s="626"/>
      <c r="G231" s="626"/>
      <c r="H231" s="626"/>
    </row>
    <row r="232" spans="1:8">
      <c r="A232" s="601"/>
      <c r="B232" s="612"/>
      <c r="C232" s="612"/>
      <c r="D232" s="625"/>
      <c r="E232" s="625"/>
      <c r="F232" s="626"/>
      <c r="G232" s="626"/>
      <c r="H232" s="626"/>
    </row>
    <row r="233" spans="1:8">
      <c r="A233" s="601"/>
      <c r="B233" s="612"/>
      <c r="C233" s="612"/>
      <c r="D233" s="625"/>
      <c r="E233" s="625"/>
      <c r="F233" s="626"/>
      <c r="G233" s="626"/>
      <c r="H233" s="626"/>
    </row>
    <row r="234" spans="1:8">
      <c r="A234" s="601"/>
      <c r="B234" s="612"/>
      <c r="C234" s="612"/>
      <c r="D234" s="625"/>
      <c r="E234" s="625"/>
      <c r="F234" s="626"/>
      <c r="G234" s="626"/>
      <c r="H234" s="626"/>
    </row>
    <row r="235" spans="1:8">
      <c r="A235" s="601"/>
      <c r="B235" s="612"/>
      <c r="C235" s="612"/>
      <c r="D235" s="625"/>
      <c r="E235" s="625"/>
      <c r="F235" s="626"/>
      <c r="G235" s="626"/>
      <c r="H235" s="626"/>
    </row>
    <row r="236" spans="1:8">
      <c r="A236" s="601"/>
      <c r="B236" s="612"/>
      <c r="C236" s="612"/>
      <c r="D236" s="625"/>
      <c r="E236" s="625"/>
      <c r="F236" s="626"/>
      <c r="G236" s="626"/>
      <c r="H236" s="626"/>
    </row>
    <row r="237" spans="1:8">
      <c r="A237" s="601"/>
      <c r="B237" s="612"/>
      <c r="C237" s="612"/>
      <c r="D237" s="625"/>
      <c r="E237" s="625"/>
      <c r="F237" s="626"/>
      <c r="G237" s="626"/>
      <c r="H237" s="626"/>
    </row>
    <row r="238" spans="1:8">
      <c r="A238" s="601"/>
      <c r="B238" s="612"/>
      <c r="C238" s="612"/>
      <c r="D238" s="625"/>
      <c r="E238" s="625"/>
      <c r="F238" s="626"/>
      <c r="G238" s="626"/>
      <c r="H238" s="626"/>
    </row>
    <row r="239" spans="1:8">
      <c r="A239" s="601"/>
      <c r="B239" s="612"/>
      <c r="C239" s="612"/>
      <c r="D239" s="625"/>
      <c r="E239" s="625"/>
      <c r="F239" s="626"/>
      <c r="G239" s="626"/>
      <c r="H239" s="626"/>
    </row>
    <row r="240" spans="1:8">
      <c r="A240" s="601"/>
      <c r="B240" s="612"/>
      <c r="C240" s="612"/>
      <c r="D240" s="625"/>
      <c r="E240" s="625"/>
      <c r="F240" s="626"/>
      <c r="G240" s="626"/>
      <c r="H240" s="626"/>
    </row>
    <row r="241" spans="1:8">
      <c r="A241" s="601"/>
      <c r="B241" s="612"/>
      <c r="C241" s="612"/>
      <c r="D241" s="625"/>
      <c r="E241" s="625"/>
      <c r="F241" s="626"/>
      <c r="G241" s="626"/>
      <c r="H241" s="626"/>
    </row>
    <row r="242" spans="1:8">
      <c r="A242" s="601"/>
      <c r="B242" s="612"/>
      <c r="C242" s="612"/>
      <c r="D242" s="625"/>
      <c r="E242" s="625"/>
      <c r="F242" s="626"/>
      <c r="G242" s="626"/>
      <c r="H242" s="626"/>
    </row>
    <row r="243" spans="1:8">
      <c r="A243" s="601"/>
      <c r="B243" s="612"/>
      <c r="C243" s="612"/>
      <c r="D243" s="625"/>
      <c r="E243" s="625"/>
      <c r="F243" s="626"/>
      <c r="G243" s="626"/>
      <c r="H243" s="626"/>
    </row>
    <row r="244" spans="1:8">
      <c r="A244" s="601"/>
      <c r="B244" s="612"/>
      <c r="C244" s="612"/>
      <c r="D244" s="625"/>
      <c r="E244" s="625"/>
      <c r="F244" s="626"/>
      <c r="G244" s="626"/>
      <c r="H244" s="626"/>
    </row>
    <row r="245" spans="1:8">
      <c r="A245" s="601"/>
      <c r="B245" s="612"/>
      <c r="C245" s="612"/>
      <c r="D245" s="625"/>
      <c r="E245" s="625"/>
      <c r="F245" s="626"/>
      <c r="G245" s="626"/>
      <c r="H245" s="626"/>
    </row>
    <row r="246" spans="1:8">
      <c r="A246" s="601"/>
      <c r="B246" s="612"/>
      <c r="C246" s="612"/>
      <c r="D246" s="625"/>
      <c r="E246" s="625"/>
      <c r="F246" s="626"/>
      <c r="G246" s="626"/>
      <c r="H246" s="626"/>
    </row>
    <row r="247" spans="1:8">
      <c r="A247" s="601"/>
      <c r="B247" s="612"/>
      <c r="C247" s="612"/>
      <c r="D247" s="625"/>
      <c r="E247" s="625"/>
      <c r="F247" s="626"/>
      <c r="G247" s="626"/>
      <c r="H247" s="626"/>
    </row>
    <row r="248" spans="1:8">
      <c r="A248" s="601"/>
      <c r="B248" s="612"/>
      <c r="C248" s="612"/>
      <c r="D248" s="625"/>
      <c r="E248" s="625"/>
      <c r="F248" s="626"/>
      <c r="G248" s="626"/>
      <c r="H248" s="626"/>
    </row>
    <row r="249" spans="1:8">
      <c r="A249" s="601"/>
      <c r="B249" s="612"/>
      <c r="C249" s="612"/>
      <c r="D249" s="625"/>
      <c r="E249" s="625"/>
      <c r="F249" s="626"/>
      <c r="G249" s="626"/>
      <c r="H249" s="626"/>
    </row>
    <row r="250" spans="1:8">
      <c r="A250" s="601"/>
      <c r="B250" s="612"/>
      <c r="C250" s="612"/>
      <c r="D250" s="625"/>
      <c r="E250" s="625"/>
      <c r="F250" s="626"/>
      <c r="G250" s="626"/>
      <c r="H250" s="626"/>
    </row>
    <row r="251" spans="1:8">
      <c r="A251" s="601"/>
      <c r="B251" s="612"/>
      <c r="C251" s="612"/>
      <c r="D251" s="625"/>
      <c r="E251" s="625"/>
      <c r="F251" s="626"/>
      <c r="G251" s="626"/>
      <c r="H251" s="626"/>
    </row>
    <row r="252" spans="1:8">
      <c r="A252" s="601"/>
      <c r="B252" s="612"/>
      <c r="C252" s="612"/>
      <c r="D252" s="625"/>
      <c r="E252" s="625"/>
      <c r="F252" s="626"/>
      <c r="G252" s="626"/>
      <c r="H252" s="626"/>
    </row>
    <row r="253" spans="1:8">
      <c r="A253" s="601"/>
      <c r="B253" s="612"/>
      <c r="C253" s="612"/>
      <c r="D253" s="625"/>
      <c r="E253" s="625"/>
      <c r="F253" s="626"/>
      <c r="G253" s="626"/>
      <c r="H253" s="626"/>
    </row>
    <row r="254" spans="1:8">
      <c r="A254" s="601"/>
      <c r="B254" s="612"/>
      <c r="C254" s="612"/>
      <c r="D254" s="625"/>
      <c r="E254" s="625"/>
      <c r="F254" s="626"/>
      <c r="G254" s="626"/>
      <c r="H254" s="626"/>
    </row>
    <row r="255" spans="1:8">
      <c r="A255" s="601"/>
      <c r="B255" s="612"/>
      <c r="C255" s="612"/>
      <c r="D255" s="625"/>
      <c r="E255" s="625"/>
      <c r="F255" s="626"/>
      <c r="G255" s="626"/>
      <c r="H255" s="626"/>
    </row>
    <row r="256" spans="1:8">
      <c r="A256" s="601"/>
      <c r="B256" s="612"/>
      <c r="C256" s="612"/>
      <c r="D256" s="625"/>
      <c r="E256" s="625"/>
      <c r="F256" s="626"/>
      <c r="G256" s="626"/>
      <c r="H256" s="626"/>
    </row>
    <row r="257" spans="1:8">
      <c r="A257" s="601"/>
      <c r="B257" s="612"/>
      <c r="C257" s="612"/>
      <c r="D257" s="625"/>
      <c r="E257" s="625"/>
      <c r="F257" s="626"/>
      <c r="G257" s="626"/>
      <c r="H257" s="626"/>
    </row>
    <row r="258" spans="1:8">
      <c r="A258" s="601"/>
      <c r="B258" s="612"/>
      <c r="C258" s="612"/>
      <c r="D258" s="625"/>
      <c r="E258" s="625"/>
      <c r="F258" s="626"/>
      <c r="G258" s="626"/>
      <c r="H258" s="626"/>
    </row>
    <row r="259" spans="1:8">
      <c r="A259" s="601"/>
      <c r="B259" s="612"/>
      <c r="C259" s="612"/>
      <c r="D259" s="625"/>
      <c r="E259" s="625"/>
      <c r="F259" s="626"/>
      <c r="G259" s="626"/>
      <c r="H259" s="626"/>
    </row>
    <row r="260" spans="1:8">
      <c r="A260" s="601"/>
      <c r="B260" s="612"/>
      <c r="C260" s="612"/>
      <c r="D260" s="625"/>
      <c r="E260" s="625"/>
      <c r="F260" s="626"/>
      <c r="G260" s="626"/>
      <c r="H260" s="626"/>
    </row>
    <row r="261" spans="1:8">
      <c r="A261" s="601"/>
      <c r="B261" s="612"/>
      <c r="C261" s="612"/>
      <c r="D261" s="625"/>
      <c r="E261" s="625"/>
      <c r="F261" s="626"/>
      <c r="G261" s="626"/>
      <c r="H261" s="626"/>
    </row>
    <row r="262" spans="1:8">
      <c r="A262" s="601"/>
      <c r="B262" s="612"/>
      <c r="C262" s="612"/>
      <c r="D262" s="625"/>
      <c r="E262" s="625"/>
      <c r="F262" s="626"/>
      <c r="G262" s="626"/>
      <c r="H262" s="626"/>
    </row>
    <row r="263" spans="1:8">
      <c r="A263" s="601"/>
      <c r="B263" s="612"/>
      <c r="C263" s="612"/>
      <c r="D263" s="625"/>
      <c r="E263" s="625"/>
      <c r="F263" s="626"/>
      <c r="G263" s="626"/>
      <c r="H263" s="626"/>
    </row>
    <row r="264" spans="1:8">
      <c r="A264" s="601"/>
      <c r="B264" s="612"/>
      <c r="C264" s="612"/>
      <c r="D264" s="625"/>
      <c r="E264" s="625"/>
      <c r="F264" s="626"/>
      <c r="G264" s="626"/>
      <c r="H264" s="626"/>
    </row>
    <row r="265" spans="1:8">
      <c r="A265" s="601"/>
      <c r="B265" s="612"/>
      <c r="C265" s="612"/>
      <c r="D265" s="625"/>
      <c r="E265" s="625"/>
      <c r="F265" s="626"/>
      <c r="G265" s="626"/>
      <c r="H265" s="626"/>
    </row>
    <row r="266" spans="1:8">
      <c r="A266" s="601"/>
      <c r="B266" s="612"/>
      <c r="C266" s="612"/>
      <c r="D266" s="625"/>
      <c r="E266" s="625"/>
      <c r="F266" s="626"/>
      <c r="G266" s="626"/>
      <c r="H266" s="626"/>
    </row>
    <row r="267" spans="1:8">
      <c r="A267" s="601"/>
      <c r="B267" s="612"/>
      <c r="C267" s="612"/>
      <c r="D267" s="625"/>
      <c r="E267" s="625"/>
      <c r="F267" s="626"/>
      <c r="G267" s="626"/>
      <c r="H267" s="626"/>
    </row>
    <row r="268" spans="1:8">
      <c r="A268" s="601"/>
      <c r="B268" s="612"/>
      <c r="C268" s="612"/>
      <c r="D268" s="625"/>
      <c r="E268" s="625"/>
      <c r="F268" s="626"/>
      <c r="G268" s="626"/>
      <c r="H268" s="626"/>
    </row>
    <row r="269" spans="1:8">
      <c r="A269" s="601"/>
      <c r="B269" s="612"/>
      <c r="C269" s="612"/>
      <c r="D269" s="625"/>
      <c r="E269" s="625"/>
      <c r="F269" s="626"/>
      <c r="G269" s="626"/>
      <c r="H269" s="626"/>
    </row>
    <row r="270" spans="1:8">
      <c r="A270" s="601"/>
      <c r="B270" s="612"/>
      <c r="C270" s="612"/>
      <c r="D270" s="625"/>
      <c r="E270" s="625"/>
      <c r="F270" s="626"/>
      <c r="G270" s="626"/>
      <c r="H270" s="626"/>
    </row>
    <row r="271" spans="1:8">
      <c r="A271" s="601"/>
      <c r="B271" s="612"/>
      <c r="C271" s="612"/>
      <c r="D271" s="625"/>
      <c r="E271" s="625"/>
      <c r="F271" s="626"/>
      <c r="G271" s="626"/>
      <c r="H271" s="626"/>
    </row>
    <row r="272" spans="1:8">
      <c r="A272" s="601"/>
      <c r="B272" s="612"/>
      <c r="C272" s="612"/>
      <c r="D272" s="625"/>
      <c r="E272" s="625"/>
      <c r="F272" s="626"/>
      <c r="G272" s="626"/>
      <c r="H272" s="626"/>
    </row>
    <row r="273" spans="1:8">
      <c r="A273" s="601"/>
      <c r="B273" s="612"/>
      <c r="C273" s="612"/>
      <c r="D273" s="625"/>
      <c r="E273" s="625"/>
      <c r="F273" s="626"/>
      <c r="G273" s="626"/>
      <c r="H273" s="626"/>
    </row>
    <row r="274" spans="1:8">
      <c r="A274" s="601"/>
      <c r="B274" s="612"/>
      <c r="C274" s="612"/>
      <c r="D274" s="625"/>
      <c r="E274" s="625"/>
      <c r="F274" s="626"/>
      <c r="G274" s="626"/>
      <c r="H274" s="626"/>
    </row>
    <row r="275" spans="1:8">
      <c r="A275" s="601"/>
      <c r="B275" s="612"/>
      <c r="C275" s="612"/>
      <c r="D275" s="625"/>
      <c r="E275" s="625"/>
      <c r="F275" s="626"/>
      <c r="G275" s="626"/>
      <c r="H275" s="626"/>
    </row>
    <row r="276" spans="1:8">
      <c r="A276" s="601"/>
      <c r="B276" s="612"/>
      <c r="C276" s="612"/>
      <c r="D276" s="625"/>
      <c r="E276" s="625"/>
      <c r="F276" s="626"/>
      <c r="G276" s="626"/>
      <c r="H276" s="626"/>
    </row>
    <row r="277" spans="1:8">
      <c r="A277" s="601"/>
      <c r="B277" s="612"/>
      <c r="C277" s="612"/>
      <c r="D277" s="625"/>
      <c r="E277" s="625"/>
      <c r="F277" s="626"/>
      <c r="G277" s="626"/>
      <c r="H277" s="626"/>
    </row>
    <row r="278" spans="1:8">
      <c r="A278" s="601"/>
      <c r="B278" s="612"/>
      <c r="C278" s="612"/>
      <c r="D278" s="625"/>
      <c r="E278" s="625"/>
      <c r="F278" s="626"/>
      <c r="G278" s="626"/>
      <c r="H278" s="626"/>
    </row>
    <row r="279" spans="1:8">
      <c r="A279" s="601"/>
      <c r="B279" s="612"/>
      <c r="C279" s="612"/>
      <c r="D279" s="625"/>
      <c r="E279" s="625"/>
      <c r="F279" s="626"/>
      <c r="G279" s="626"/>
      <c r="H279" s="626"/>
    </row>
    <row r="280" spans="1:8">
      <c r="A280" s="601"/>
      <c r="B280" s="612"/>
      <c r="C280" s="612"/>
      <c r="D280" s="625"/>
      <c r="E280" s="625"/>
      <c r="F280" s="626"/>
      <c r="G280" s="626"/>
      <c r="H280" s="626"/>
    </row>
    <row r="281" spans="1:8">
      <c r="A281" s="601"/>
      <c r="B281" s="612"/>
      <c r="C281" s="612"/>
      <c r="D281" s="625"/>
      <c r="E281" s="625"/>
      <c r="F281" s="626"/>
      <c r="G281" s="626"/>
      <c r="H281" s="626"/>
    </row>
    <row r="282" spans="1:8">
      <c r="A282" s="601"/>
      <c r="B282" s="612"/>
      <c r="C282" s="612"/>
      <c r="D282" s="625"/>
      <c r="E282" s="625"/>
      <c r="F282" s="626"/>
      <c r="G282" s="626"/>
      <c r="H282" s="626"/>
    </row>
    <row r="283" spans="1:8">
      <c r="A283" s="601"/>
      <c r="B283" s="612"/>
      <c r="C283" s="612"/>
      <c r="D283" s="625"/>
      <c r="E283" s="625"/>
      <c r="F283" s="626"/>
      <c r="G283" s="626"/>
      <c r="H283" s="626"/>
    </row>
    <row r="284" spans="1:8">
      <c r="A284" s="601"/>
      <c r="B284" s="612"/>
      <c r="C284" s="612"/>
      <c r="D284" s="625"/>
      <c r="E284" s="625"/>
      <c r="F284" s="626"/>
      <c r="G284" s="626"/>
      <c r="H284" s="626"/>
    </row>
    <row r="285" spans="1:8">
      <c r="A285" s="601"/>
      <c r="B285" s="612"/>
      <c r="C285" s="612"/>
      <c r="D285" s="625"/>
      <c r="E285" s="625"/>
      <c r="F285" s="626"/>
      <c r="G285" s="626"/>
      <c r="H285" s="626"/>
    </row>
    <row r="286" spans="1:8">
      <c r="A286" s="601"/>
      <c r="B286" s="612"/>
      <c r="C286" s="612"/>
      <c r="D286" s="625"/>
      <c r="E286" s="625"/>
      <c r="F286" s="626"/>
      <c r="G286" s="626"/>
      <c r="H286" s="626"/>
    </row>
    <row r="287" spans="1:8">
      <c r="A287" s="601"/>
      <c r="B287" s="612"/>
      <c r="C287" s="612"/>
      <c r="D287" s="625"/>
      <c r="E287" s="625"/>
      <c r="F287" s="626"/>
      <c r="G287" s="626"/>
      <c r="H287" s="626"/>
    </row>
    <row r="288" spans="1:8">
      <c r="A288" s="601"/>
      <c r="B288" s="612"/>
      <c r="C288" s="612"/>
      <c r="D288" s="625"/>
      <c r="E288" s="625"/>
      <c r="F288" s="626"/>
      <c r="G288" s="626"/>
      <c r="H288" s="626"/>
    </row>
    <row r="289" spans="1:8">
      <c r="A289" s="601"/>
      <c r="B289" s="612"/>
      <c r="C289" s="612"/>
      <c r="D289" s="625"/>
      <c r="E289" s="625"/>
      <c r="F289" s="626"/>
      <c r="G289" s="626"/>
      <c r="H289" s="626"/>
    </row>
    <row r="290" spans="1:8">
      <c r="A290" s="601"/>
      <c r="B290" s="612"/>
      <c r="C290" s="612"/>
      <c r="D290" s="625"/>
      <c r="E290" s="625"/>
      <c r="F290" s="626"/>
      <c r="G290" s="626"/>
      <c r="H290" s="626"/>
    </row>
    <row r="291" spans="1:8">
      <c r="A291" s="601"/>
      <c r="B291" s="612"/>
      <c r="C291" s="612"/>
      <c r="D291" s="625"/>
      <c r="E291" s="625"/>
      <c r="F291" s="626"/>
      <c r="G291" s="626"/>
      <c r="H291" s="626"/>
    </row>
    <row r="292" spans="1:8">
      <c r="A292" s="601"/>
      <c r="B292" s="612"/>
      <c r="C292" s="612"/>
      <c r="D292" s="625"/>
      <c r="E292" s="625"/>
      <c r="F292" s="626"/>
      <c r="G292" s="626"/>
      <c r="H292" s="626"/>
    </row>
    <row r="293" spans="1:8">
      <c r="A293" s="601"/>
      <c r="B293" s="612"/>
      <c r="C293" s="612"/>
      <c r="D293" s="625"/>
      <c r="E293" s="625"/>
      <c r="F293" s="626"/>
      <c r="G293" s="626"/>
      <c r="H293" s="626"/>
    </row>
    <row r="294" spans="1:8">
      <c r="A294" s="601"/>
      <c r="B294" s="612"/>
      <c r="C294" s="612"/>
      <c r="D294" s="625"/>
      <c r="E294" s="625"/>
      <c r="F294" s="626"/>
      <c r="G294" s="626"/>
      <c r="H294" s="626"/>
    </row>
    <row r="295" spans="1:8">
      <c r="A295" s="601"/>
      <c r="B295" s="612"/>
      <c r="C295" s="612"/>
      <c r="D295" s="625"/>
      <c r="E295" s="625"/>
      <c r="F295" s="626"/>
      <c r="G295" s="626"/>
      <c r="H295" s="626"/>
    </row>
    <row r="296" spans="1:8">
      <c r="A296" s="601"/>
      <c r="B296" s="612"/>
      <c r="C296" s="612"/>
      <c r="D296" s="625"/>
      <c r="E296" s="625"/>
      <c r="F296" s="626"/>
      <c r="G296" s="626"/>
      <c r="H296" s="626"/>
    </row>
    <row r="297" spans="1:8">
      <c r="A297" s="601"/>
      <c r="B297" s="612"/>
      <c r="C297" s="612"/>
      <c r="D297" s="625"/>
      <c r="E297" s="625"/>
      <c r="F297" s="626"/>
      <c r="G297" s="626"/>
      <c r="H297" s="626"/>
    </row>
    <row r="298" spans="1:8">
      <c r="A298" s="601"/>
      <c r="B298" s="612"/>
      <c r="C298" s="612"/>
      <c r="D298" s="625"/>
      <c r="E298" s="625"/>
      <c r="F298" s="626"/>
      <c r="G298" s="626"/>
      <c r="H298" s="626"/>
    </row>
    <row r="299" spans="1:8">
      <c r="A299" s="601"/>
      <c r="B299" s="612"/>
      <c r="C299" s="612"/>
      <c r="D299" s="625"/>
      <c r="E299" s="625"/>
      <c r="F299" s="626"/>
      <c r="G299" s="626"/>
      <c r="H299" s="626"/>
    </row>
    <row r="300" spans="1:8">
      <c r="A300" s="601"/>
      <c r="B300" s="612"/>
      <c r="C300" s="612"/>
      <c r="D300" s="625"/>
      <c r="E300" s="625"/>
      <c r="F300" s="626"/>
      <c r="G300" s="626"/>
      <c r="H300" s="626"/>
    </row>
    <row r="301" spans="1:8">
      <c r="A301" s="601"/>
      <c r="B301" s="612"/>
      <c r="C301" s="612"/>
      <c r="D301" s="625"/>
      <c r="E301" s="625"/>
      <c r="F301" s="626"/>
      <c r="G301" s="626"/>
      <c r="H301" s="626"/>
    </row>
    <row r="302" spans="1:8">
      <c r="A302" s="601"/>
      <c r="B302" s="612"/>
      <c r="C302" s="612"/>
      <c r="D302" s="625"/>
      <c r="E302" s="625"/>
      <c r="F302" s="626"/>
      <c r="G302" s="626"/>
      <c r="H302" s="626"/>
    </row>
    <row r="303" spans="1:8">
      <c r="A303" s="601"/>
      <c r="B303" s="612"/>
      <c r="C303" s="612"/>
      <c r="D303" s="625"/>
      <c r="E303" s="625"/>
      <c r="F303" s="626"/>
      <c r="G303" s="626"/>
      <c r="H303" s="626"/>
    </row>
    <row r="304" spans="1:8">
      <c r="A304" s="601"/>
      <c r="B304" s="612"/>
      <c r="C304" s="612"/>
      <c r="D304" s="625"/>
      <c r="E304" s="625"/>
      <c r="F304" s="626"/>
      <c r="G304" s="626"/>
      <c r="H304" s="626"/>
    </row>
    <row r="305" spans="1:8">
      <c r="A305" s="601"/>
      <c r="B305" s="612"/>
      <c r="C305" s="612"/>
      <c r="D305" s="625"/>
      <c r="E305" s="625"/>
      <c r="F305" s="626"/>
      <c r="G305" s="626"/>
      <c r="H305" s="626"/>
    </row>
    <row r="306" spans="1:8">
      <c r="A306" s="601"/>
      <c r="B306" s="612"/>
      <c r="C306" s="612"/>
      <c r="D306" s="625"/>
      <c r="E306" s="625"/>
      <c r="F306" s="626"/>
      <c r="G306" s="626"/>
      <c r="H306" s="626"/>
    </row>
    <row r="307" spans="1:8">
      <c r="A307" s="601"/>
      <c r="B307" s="612"/>
      <c r="C307" s="612"/>
      <c r="D307" s="625"/>
      <c r="E307" s="625"/>
      <c r="F307" s="626"/>
      <c r="G307" s="626"/>
      <c r="H307" s="626"/>
    </row>
    <row r="308" spans="1:8">
      <c r="A308" s="601"/>
      <c r="B308" s="612"/>
      <c r="C308" s="612"/>
      <c r="D308" s="625"/>
      <c r="E308" s="625"/>
      <c r="F308" s="626"/>
      <c r="G308" s="626"/>
      <c r="H308" s="626"/>
    </row>
    <row r="309" spans="1:8">
      <c r="A309" s="601"/>
      <c r="B309" s="612"/>
      <c r="C309" s="612"/>
      <c r="D309" s="625"/>
      <c r="E309" s="625"/>
      <c r="F309" s="626"/>
      <c r="G309" s="626"/>
      <c r="H309" s="626"/>
    </row>
    <row r="310" spans="1:8">
      <c r="A310" s="601"/>
      <c r="B310" s="612"/>
      <c r="C310" s="612"/>
      <c r="D310" s="625"/>
      <c r="E310" s="625"/>
      <c r="F310" s="626"/>
      <c r="G310" s="626"/>
      <c r="H310" s="626"/>
    </row>
    <row r="311" spans="1:8">
      <c r="A311" s="601"/>
      <c r="B311" s="612"/>
      <c r="C311" s="612"/>
      <c r="D311" s="625"/>
      <c r="E311" s="625"/>
      <c r="F311" s="626"/>
      <c r="G311" s="626"/>
      <c r="H311" s="626"/>
    </row>
    <row r="312" spans="1:8">
      <c r="A312" s="601"/>
      <c r="B312" s="612"/>
      <c r="C312" s="612"/>
      <c r="D312" s="625"/>
      <c r="E312" s="625"/>
      <c r="F312" s="626"/>
      <c r="G312" s="626"/>
      <c r="H312" s="626"/>
    </row>
    <row r="313" spans="1:8">
      <c r="A313" s="601"/>
      <c r="B313" s="612"/>
      <c r="C313" s="612"/>
      <c r="D313" s="625"/>
      <c r="E313" s="625"/>
      <c r="F313" s="626"/>
      <c r="G313" s="626"/>
      <c r="H313" s="626"/>
    </row>
    <row r="314" spans="1:8">
      <c r="A314" s="601"/>
      <c r="B314" s="612"/>
      <c r="C314" s="612"/>
      <c r="D314" s="625"/>
      <c r="E314" s="625"/>
      <c r="F314" s="626"/>
      <c r="G314" s="626"/>
      <c r="H314" s="626"/>
    </row>
    <row r="315" spans="1:8">
      <c r="A315" s="601"/>
      <c r="B315" s="612"/>
      <c r="C315" s="612"/>
      <c r="D315" s="625"/>
      <c r="E315" s="625"/>
      <c r="F315" s="626"/>
      <c r="G315" s="626"/>
      <c r="H315" s="626"/>
    </row>
    <row r="316" spans="1:8">
      <c r="A316" s="601"/>
      <c r="B316" s="612"/>
      <c r="C316" s="612"/>
      <c r="D316" s="625"/>
      <c r="E316" s="625"/>
      <c r="F316" s="626"/>
      <c r="G316" s="626"/>
      <c r="H316" s="626"/>
    </row>
    <row r="317" spans="1:8">
      <c r="A317" s="601"/>
      <c r="B317" s="612"/>
      <c r="C317" s="612"/>
      <c r="D317" s="625"/>
      <c r="E317" s="625"/>
      <c r="F317" s="626"/>
      <c r="G317" s="626"/>
      <c r="H317" s="626"/>
    </row>
    <row r="318" spans="1:8">
      <c r="A318" s="601"/>
      <c r="B318" s="612"/>
      <c r="C318" s="612"/>
      <c r="D318" s="625"/>
      <c r="E318" s="625"/>
      <c r="F318" s="626"/>
      <c r="G318" s="626"/>
      <c r="H318" s="626"/>
    </row>
    <row r="319" spans="1:8">
      <c r="A319" s="601"/>
      <c r="B319" s="612"/>
      <c r="C319" s="612"/>
      <c r="D319" s="625"/>
      <c r="E319" s="625"/>
      <c r="F319" s="626"/>
      <c r="G319" s="626"/>
      <c r="H319" s="626"/>
    </row>
    <row r="320" spans="1:8">
      <c r="A320" s="601"/>
      <c r="B320" s="612"/>
      <c r="C320" s="612"/>
      <c r="D320" s="625"/>
      <c r="E320" s="625"/>
      <c r="F320" s="626"/>
      <c r="G320" s="626"/>
      <c r="H320" s="626"/>
    </row>
    <row r="321" spans="1:8">
      <c r="A321" s="601"/>
      <c r="B321" s="612"/>
      <c r="C321" s="612"/>
      <c r="D321" s="625"/>
      <c r="E321" s="625"/>
      <c r="F321" s="626"/>
      <c r="G321" s="626"/>
      <c r="H321" s="626"/>
    </row>
    <row r="322" spans="1:8">
      <c r="A322" s="601"/>
      <c r="B322" s="612"/>
      <c r="C322" s="612"/>
      <c r="D322" s="625"/>
      <c r="E322" s="625"/>
      <c r="F322" s="626"/>
      <c r="G322" s="626"/>
      <c r="H322" s="626"/>
    </row>
    <row r="323" spans="1:8">
      <c r="A323" s="601"/>
      <c r="B323" s="612"/>
      <c r="C323" s="612"/>
      <c r="D323" s="625"/>
      <c r="E323" s="625"/>
      <c r="F323" s="626"/>
      <c r="G323" s="626"/>
      <c r="H323" s="626"/>
    </row>
    <row r="324" spans="1:8">
      <c r="A324" s="601"/>
      <c r="B324" s="612"/>
      <c r="C324" s="612"/>
      <c r="D324" s="625"/>
      <c r="E324" s="625"/>
      <c r="F324" s="626"/>
      <c r="G324" s="626"/>
      <c r="H324" s="626"/>
    </row>
    <row r="325" spans="1:8">
      <c r="A325" s="601"/>
      <c r="B325" s="612"/>
      <c r="C325" s="612"/>
      <c r="D325" s="625"/>
      <c r="E325" s="625"/>
      <c r="F325" s="626"/>
      <c r="G325" s="626"/>
      <c r="H325" s="626"/>
    </row>
    <row r="326" spans="1:8">
      <c r="A326" s="601"/>
      <c r="B326" s="612"/>
      <c r="C326" s="612"/>
      <c r="D326" s="625"/>
      <c r="E326" s="625"/>
      <c r="F326" s="626"/>
      <c r="G326" s="626"/>
      <c r="H326" s="626"/>
    </row>
    <row r="327" spans="1:8">
      <c r="A327" s="601"/>
      <c r="B327" s="612"/>
      <c r="C327" s="612"/>
      <c r="D327" s="625"/>
      <c r="E327" s="625"/>
      <c r="F327" s="626"/>
      <c r="G327" s="626"/>
      <c r="H327" s="626"/>
    </row>
    <row r="328" spans="1:8">
      <c r="A328" s="601"/>
      <c r="B328" s="612"/>
      <c r="C328" s="612"/>
      <c r="D328" s="625"/>
      <c r="E328" s="625"/>
      <c r="F328" s="626"/>
      <c r="G328" s="626"/>
      <c r="H328" s="626"/>
    </row>
    <row r="329" spans="1:8">
      <c r="A329" s="601"/>
      <c r="B329" s="612"/>
      <c r="C329" s="612"/>
      <c r="D329" s="625"/>
      <c r="E329" s="625"/>
      <c r="F329" s="626"/>
      <c r="G329" s="626"/>
      <c r="H329" s="626"/>
    </row>
    <row r="330" spans="1:8">
      <c r="A330" s="601"/>
      <c r="B330" s="612"/>
      <c r="C330" s="612"/>
      <c r="D330" s="625"/>
      <c r="E330" s="625"/>
      <c r="F330" s="626"/>
      <c r="G330" s="626"/>
      <c r="H330" s="626"/>
    </row>
    <row r="331" spans="1:8">
      <c r="A331" s="601"/>
      <c r="B331" s="612"/>
      <c r="C331" s="612"/>
      <c r="D331" s="625"/>
      <c r="E331" s="625"/>
      <c r="F331" s="626"/>
      <c r="G331" s="626"/>
      <c r="H331" s="626"/>
    </row>
    <row r="332" spans="1:8">
      <c r="A332" s="601"/>
      <c r="B332" s="612"/>
      <c r="C332" s="612"/>
      <c r="D332" s="625"/>
      <c r="E332" s="625"/>
      <c r="F332" s="626"/>
      <c r="G332" s="626"/>
      <c r="H332" s="626"/>
    </row>
    <row r="333" spans="1:8">
      <c r="A333" s="601"/>
      <c r="B333" s="612"/>
      <c r="C333" s="612"/>
      <c r="D333" s="625"/>
      <c r="E333" s="625"/>
      <c r="F333" s="626"/>
      <c r="G333" s="626"/>
      <c r="H333" s="626"/>
    </row>
    <row r="334" spans="1:8">
      <c r="A334" s="601"/>
      <c r="B334" s="612"/>
      <c r="C334" s="612"/>
      <c r="D334" s="625"/>
      <c r="E334" s="625"/>
      <c r="F334" s="626"/>
      <c r="G334" s="626"/>
      <c r="H334" s="626"/>
    </row>
    <row r="335" spans="1:8">
      <c r="A335" s="601"/>
      <c r="B335" s="612"/>
      <c r="C335" s="612"/>
      <c r="D335" s="625"/>
      <c r="E335" s="625"/>
      <c r="F335" s="626"/>
      <c r="G335" s="626"/>
      <c r="H335" s="626"/>
    </row>
    <row r="336" spans="1:8">
      <c r="A336" s="601"/>
      <c r="B336" s="612"/>
      <c r="C336" s="612"/>
      <c r="D336" s="625"/>
      <c r="E336" s="625"/>
      <c r="F336" s="626"/>
      <c r="G336" s="626"/>
      <c r="H336" s="626"/>
    </row>
    <row r="337" spans="1:8">
      <c r="A337" s="601"/>
      <c r="B337" s="612"/>
      <c r="C337" s="612"/>
      <c r="D337" s="625"/>
      <c r="E337" s="625"/>
      <c r="F337" s="626"/>
      <c r="G337" s="626"/>
      <c r="H337" s="626"/>
    </row>
    <row r="338" spans="1:8">
      <c r="A338" s="601"/>
      <c r="B338" s="612"/>
      <c r="C338" s="612"/>
      <c r="D338" s="625"/>
      <c r="E338" s="625"/>
      <c r="F338" s="626"/>
      <c r="G338" s="626"/>
      <c r="H338" s="626"/>
    </row>
    <row r="339" spans="1:8">
      <c r="A339" s="601"/>
      <c r="B339" s="612"/>
      <c r="C339" s="612"/>
      <c r="D339" s="625"/>
      <c r="E339" s="625"/>
      <c r="F339" s="626"/>
      <c r="G339" s="626"/>
      <c r="H339" s="626"/>
    </row>
    <row r="340" spans="1:8">
      <c r="A340" s="601"/>
      <c r="B340" s="612"/>
      <c r="C340" s="612"/>
      <c r="D340" s="625"/>
      <c r="E340" s="625"/>
      <c r="F340" s="626"/>
      <c r="G340" s="626"/>
      <c r="H340" s="626"/>
    </row>
    <row r="341" spans="1:8">
      <c r="A341" s="601"/>
      <c r="B341" s="612"/>
      <c r="C341" s="612"/>
      <c r="D341" s="625"/>
      <c r="E341" s="625"/>
      <c r="F341" s="626"/>
      <c r="G341" s="626"/>
      <c r="H341" s="626"/>
    </row>
    <row r="342" spans="1:8">
      <c r="A342" s="601"/>
      <c r="B342" s="612"/>
      <c r="C342" s="612"/>
      <c r="D342" s="625"/>
      <c r="E342" s="625"/>
      <c r="F342" s="626"/>
      <c r="G342" s="626"/>
      <c r="H342" s="626"/>
    </row>
    <row r="343" spans="1:8">
      <c r="A343" s="601"/>
      <c r="B343" s="612"/>
      <c r="C343" s="612"/>
      <c r="D343" s="625"/>
      <c r="E343" s="625"/>
      <c r="F343" s="626"/>
      <c r="G343" s="626"/>
      <c r="H343" s="626"/>
    </row>
    <row r="344" spans="1:8">
      <c r="A344" s="601"/>
      <c r="B344" s="612"/>
      <c r="C344" s="612"/>
      <c r="D344" s="625"/>
      <c r="E344" s="625"/>
      <c r="F344" s="626"/>
      <c r="G344" s="626"/>
      <c r="H344" s="626"/>
    </row>
    <row r="345" spans="1:8">
      <c r="A345" s="601"/>
      <c r="B345" s="612"/>
      <c r="C345" s="612"/>
      <c r="D345" s="625"/>
      <c r="E345" s="625"/>
      <c r="F345" s="626"/>
      <c r="G345" s="626"/>
      <c r="H345" s="626"/>
    </row>
    <row r="346" spans="1:8">
      <c r="A346" s="601"/>
      <c r="B346" s="612"/>
      <c r="C346" s="612"/>
      <c r="D346" s="625"/>
      <c r="E346" s="625"/>
      <c r="F346" s="626"/>
      <c r="G346" s="626"/>
      <c r="H346" s="626"/>
    </row>
    <row r="347" spans="1:8">
      <c r="A347" s="601"/>
      <c r="B347" s="612"/>
      <c r="C347" s="612"/>
      <c r="D347" s="625"/>
      <c r="E347" s="625"/>
      <c r="F347" s="626"/>
      <c r="G347" s="626"/>
      <c r="H347" s="626"/>
    </row>
    <row r="348" spans="1:8">
      <c r="A348" s="601"/>
      <c r="B348" s="612"/>
      <c r="C348" s="612"/>
      <c r="D348" s="625"/>
      <c r="E348" s="625"/>
      <c r="F348" s="626"/>
      <c r="G348" s="626"/>
      <c r="H348" s="626"/>
    </row>
    <row r="349" spans="1:8">
      <c r="A349" s="601"/>
      <c r="B349" s="612"/>
      <c r="C349" s="612"/>
      <c r="D349" s="625"/>
      <c r="E349" s="625"/>
      <c r="F349" s="626"/>
      <c r="G349" s="626"/>
      <c r="H349" s="626"/>
    </row>
    <row r="350" spans="1:8">
      <c r="A350" s="601"/>
      <c r="B350" s="612"/>
      <c r="C350" s="612"/>
      <c r="D350" s="625"/>
      <c r="E350" s="625"/>
      <c r="F350" s="626"/>
      <c r="G350" s="626"/>
      <c r="H350" s="626"/>
    </row>
    <row r="351" spans="1:8">
      <c r="A351" s="601"/>
      <c r="B351" s="612"/>
      <c r="C351" s="612"/>
      <c r="D351" s="625"/>
      <c r="E351" s="625"/>
      <c r="F351" s="626"/>
      <c r="G351" s="626"/>
      <c r="H351" s="626"/>
    </row>
    <row r="352" spans="1:8">
      <c r="A352" s="601"/>
      <c r="B352" s="612"/>
      <c r="C352" s="612"/>
      <c r="D352" s="625"/>
      <c r="E352" s="625"/>
      <c r="F352" s="626"/>
      <c r="G352" s="626"/>
      <c r="H352" s="626"/>
    </row>
    <row r="353" spans="1:8">
      <c r="A353" s="601"/>
      <c r="B353" s="612"/>
      <c r="C353" s="612"/>
      <c r="D353" s="625"/>
      <c r="E353" s="625"/>
      <c r="F353" s="626"/>
      <c r="G353" s="626"/>
      <c r="H353" s="626"/>
    </row>
    <row r="354" spans="1:8">
      <c r="A354" s="601"/>
      <c r="B354" s="612"/>
      <c r="C354" s="612"/>
      <c r="D354" s="625"/>
      <c r="E354" s="625"/>
      <c r="F354" s="626"/>
      <c r="G354" s="626"/>
      <c r="H354" s="626"/>
    </row>
    <row r="355" spans="1:8">
      <c r="A355" s="601"/>
      <c r="B355" s="612"/>
      <c r="C355" s="612"/>
      <c r="D355" s="625"/>
      <c r="E355" s="625"/>
      <c r="F355" s="626"/>
      <c r="G355" s="626"/>
      <c r="H355" s="626"/>
    </row>
    <row r="356" spans="1:8">
      <c r="A356" s="601"/>
      <c r="B356" s="612"/>
      <c r="C356" s="612"/>
      <c r="D356" s="625"/>
      <c r="E356" s="625"/>
      <c r="F356" s="626"/>
      <c r="G356" s="626"/>
      <c r="H356" s="626"/>
    </row>
    <row r="357" spans="1:8">
      <c r="A357" s="601"/>
      <c r="B357" s="612"/>
      <c r="C357" s="612"/>
      <c r="D357" s="625"/>
      <c r="E357" s="625"/>
      <c r="F357" s="626"/>
      <c r="G357" s="626"/>
      <c r="H357" s="626"/>
    </row>
    <row r="358" spans="1:8">
      <c r="A358" s="601"/>
      <c r="B358" s="612"/>
      <c r="C358" s="612"/>
      <c r="D358" s="625"/>
      <c r="E358" s="625"/>
      <c r="F358" s="626"/>
      <c r="G358" s="626"/>
      <c r="H358" s="626"/>
    </row>
    <row r="359" spans="1:8">
      <c r="A359" s="601"/>
      <c r="B359" s="612"/>
      <c r="C359" s="612"/>
      <c r="D359" s="625"/>
      <c r="E359" s="625"/>
      <c r="F359" s="626"/>
      <c r="G359" s="626"/>
      <c r="H359" s="626"/>
    </row>
    <row r="360" spans="1:8">
      <c r="A360" s="601"/>
      <c r="B360" s="612"/>
      <c r="C360" s="612"/>
      <c r="D360" s="625"/>
      <c r="E360" s="625"/>
      <c r="F360" s="626"/>
      <c r="G360" s="626"/>
      <c r="H360" s="626"/>
    </row>
    <row r="361" spans="1:8">
      <c r="A361" s="601"/>
      <c r="B361" s="612"/>
      <c r="C361" s="612"/>
      <c r="D361" s="625"/>
      <c r="E361" s="625"/>
      <c r="F361" s="626"/>
      <c r="G361" s="626"/>
      <c r="H361" s="626"/>
    </row>
    <row r="362" spans="1:8">
      <c r="A362" s="601"/>
      <c r="B362" s="612"/>
      <c r="C362" s="612"/>
      <c r="D362" s="625"/>
      <c r="E362" s="625"/>
      <c r="F362" s="626"/>
      <c r="G362" s="626"/>
      <c r="H362" s="626"/>
    </row>
    <row r="363" spans="1:8">
      <c r="A363" s="601"/>
      <c r="B363" s="612"/>
      <c r="C363" s="612"/>
      <c r="D363" s="625"/>
      <c r="E363" s="625"/>
      <c r="F363" s="626"/>
      <c r="G363" s="626"/>
      <c r="H363" s="626"/>
    </row>
    <row r="364" spans="1:8">
      <c r="A364" s="601"/>
      <c r="B364" s="612"/>
      <c r="C364" s="612"/>
      <c r="D364" s="625"/>
      <c r="E364" s="625"/>
      <c r="F364" s="626"/>
      <c r="G364" s="626"/>
      <c r="H364" s="626"/>
    </row>
    <row r="365" spans="1:8">
      <c r="A365" s="601"/>
      <c r="B365" s="612"/>
      <c r="C365" s="612"/>
      <c r="D365" s="625"/>
      <c r="E365" s="625"/>
      <c r="F365" s="626"/>
      <c r="G365" s="626"/>
      <c r="H365" s="626"/>
    </row>
    <row r="366" spans="1:8">
      <c r="A366" s="601"/>
      <c r="B366" s="612"/>
      <c r="C366" s="612"/>
      <c r="D366" s="625"/>
      <c r="E366" s="625"/>
      <c r="F366" s="626"/>
      <c r="G366" s="626"/>
      <c r="H366" s="626"/>
    </row>
    <row r="367" spans="1:8">
      <c r="A367" s="601"/>
      <c r="B367" s="612"/>
      <c r="C367" s="612"/>
      <c r="D367" s="625"/>
      <c r="E367" s="625"/>
      <c r="F367" s="626"/>
      <c r="G367" s="626"/>
      <c r="H367" s="626"/>
    </row>
    <row r="368" spans="1:8">
      <c r="A368" s="601"/>
      <c r="B368" s="612"/>
      <c r="C368" s="612"/>
      <c r="D368" s="625"/>
      <c r="E368" s="625"/>
      <c r="F368" s="626"/>
      <c r="G368" s="626"/>
      <c r="H368" s="626"/>
    </row>
    <row r="369" spans="1:8">
      <c r="A369" s="601"/>
      <c r="B369" s="612"/>
      <c r="C369" s="612"/>
      <c r="D369" s="625"/>
      <c r="E369" s="625"/>
      <c r="F369" s="626"/>
      <c r="G369" s="626"/>
      <c r="H369" s="626"/>
    </row>
    <row r="370" spans="1:8">
      <c r="A370" s="601"/>
      <c r="B370" s="612"/>
      <c r="C370" s="612"/>
      <c r="D370" s="625"/>
      <c r="E370" s="625"/>
      <c r="F370" s="626"/>
      <c r="G370" s="626"/>
      <c r="H370" s="626"/>
    </row>
    <row r="371" spans="1:8">
      <c r="A371" s="601"/>
      <c r="B371" s="612"/>
      <c r="C371" s="612"/>
      <c r="D371" s="625"/>
      <c r="E371" s="625"/>
      <c r="F371" s="626"/>
      <c r="G371" s="626"/>
      <c r="H371" s="626"/>
    </row>
    <row r="372" spans="1:8">
      <c r="A372" s="601"/>
      <c r="B372" s="612"/>
      <c r="C372" s="612"/>
      <c r="D372" s="625"/>
      <c r="E372" s="625"/>
      <c r="F372" s="626"/>
      <c r="G372" s="626"/>
      <c r="H372" s="626"/>
    </row>
    <row r="373" spans="1:8">
      <c r="A373" s="601"/>
      <c r="B373" s="612"/>
      <c r="C373" s="612"/>
      <c r="D373" s="625"/>
      <c r="E373" s="625"/>
      <c r="F373" s="626"/>
      <c r="G373" s="626"/>
      <c r="H373" s="626"/>
    </row>
    <row r="374" spans="1:8">
      <c r="A374" s="601"/>
      <c r="B374" s="612"/>
      <c r="C374" s="612"/>
      <c r="D374" s="625"/>
      <c r="E374" s="625"/>
      <c r="F374" s="626"/>
      <c r="G374" s="626"/>
      <c r="H374" s="626"/>
    </row>
    <row r="375" spans="1:8">
      <c r="A375" s="601"/>
      <c r="B375" s="612"/>
      <c r="C375" s="612"/>
      <c r="D375" s="625"/>
      <c r="E375" s="625"/>
      <c r="F375" s="626"/>
      <c r="G375" s="626"/>
      <c r="H375" s="626"/>
    </row>
    <row r="376" spans="1:8">
      <c r="A376" s="601"/>
      <c r="B376" s="612"/>
      <c r="C376" s="612"/>
      <c r="D376" s="625"/>
      <c r="E376" s="625"/>
      <c r="F376" s="626"/>
      <c r="G376" s="626"/>
      <c r="H376" s="626"/>
    </row>
    <row r="377" spans="1:8">
      <c r="A377" s="601"/>
      <c r="B377" s="612"/>
      <c r="C377" s="612"/>
      <c r="D377" s="625"/>
      <c r="E377" s="625"/>
      <c r="F377" s="626"/>
      <c r="G377" s="626"/>
      <c r="H377" s="626"/>
    </row>
    <row r="378" spans="1:8">
      <c r="A378" s="601"/>
      <c r="B378" s="612"/>
      <c r="C378" s="612"/>
      <c r="D378" s="625"/>
      <c r="E378" s="625"/>
      <c r="F378" s="626"/>
      <c r="G378" s="626"/>
      <c r="H378" s="626"/>
    </row>
    <row r="379" spans="1:8">
      <c r="A379" s="601"/>
      <c r="B379" s="612"/>
      <c r="C379" s="612"/>
      <c r="D379" s="625"/>
      <c r="E379" s="625"/>
      <c r="F379" s="626"/>
      <c r="G379" s="626"/>
      <c r="H379" s="626"/>
    </row>
    <row r="380" spans="1:8">
      <c r="A380" s="601"/>
      <c r="B380" s="612"/>
      <c r="C380" s="612"/>
      <c r="D380" s="625"/>
      <c r="E380" s="625"/>
      <c r="F380" s="626"/>
      <c r="G380" s="626"/>
      <c r="H380" s="626"/>
    </row>
    <row r="381" spans="1:8">
      <c r="A381" s="601"/>
      <c r="B381" s="612"/>
      <c r="C381" s="612"/>
      <c r="D381" s="625"/>
      <c r="E381" s="625"/>
      <c r="F381" s="626"/>
      <c r="G381" s="626"/>
      <c r="H381" s="626"/>
    </row>
    <row r="382" spans="1:8">
      <c r="A382" s="601"/>
      <c r="B382" s="612"/>
      <c r="C382" s="612"/>
      <c r="D382" s="625"/>
      <c r="E382" s="625"/>
      <c r="F382" s="626"/>
      <c r="G382" s="626"/>
      <c r="H382" s="626"/>
    </row>
    <row r="383" spans="1:8">
      <c r="A383" s="601"/>
      <c r="B383" s="612"/>
      <c r="C383" s="612"/>
      <c r="D383" s="625"/>
      <c r="E383" s="625"/>
      <c r="F383" s="626"/>
      <c r="G383" s="626"/>
      <c r="H383" s="626"/>
    </row>
    <row r="384" spans="1:8">
      <c r="A384" s="601"/>
      <c r="B384" s="612"/>
      <c r="C384" s="612"/>
      <c r="D384" s="625"/>
      <c r="E384" s="625"/>
      <c r="F384" s="626"/>
      <c r="G384" s="626"/>
      <c r="H384" s="626"/>
    </row>
    <row r="385" spans="1:8">
      <c r="A385" s="601"/>
      <c r="B385" s="612"/>
      <c r="C385" s="612"/>
      <c r="D385" s="625"/>
      <c r="E385" s="625"/>
      <c r="F385" s="626"/>
      <c r="G385" s="626"/>
      <c r="H385" s="626"/>
    </row>
    <row r="386" spans="1:8">
      <c r="A386" s="601"/>
      <c r="B386" s="612"/>
      <c r="C386" s="612"/>
      <c r="D386" s="625"/>
      <c r="E386" s="625"/>
      <c r="F386" s="626"/>
      <c r="G386" s="626"/>
      <c r="H386" s="626"/>
    </row>
    <row r="387" spans="1:8">
      <c r="A387" s="601"/>
      <c r="B387" s="612"/>
      <c r="C387" s="612"/>
      <c r="D387" s="625"/>
      <c r="E387" s="625"/>
      <c r="F387" s="626"/>
      <c r="G387" s="626"/>
      <c r="H387" s="626"/>
    </row>
    <row r="388" spans="1:8">
      <c r="A388" s="601"/>
      <c r="B388" s="612"/>
      <c r="C388" s="612"/>
      <c r="D388" s="625"/>
      <c r="E388" s="625"/>
      <c r="F388" s="626"/>
      <c r="G388" s="626"/>
      <c r="H388" s="626"/>
    </row>
    <row r="389" spans="1:8">
      <c r="A389" s="601"/>
      <c r="B389" s="612"/>
      <c r="C389" s="612"/>
      <c r="D389" s="625"/>
      <c r="E389" s="625"/>
      <c r="F389" s="626"/>
      <c r="G389" s="626"/>
      <c r="H389" s="626"/>
    </row>
    <row r="390" spans="1:8">
      <c r="A390" s="601"/>
      <c r="B390" s="612"/>
      <c r="C390" s="612"/>
      <c r="D390" s="625"/>
      <c r="E390" s="625"/>
      <c r="F390" s="626"/>
      <c r="G390" s="626"/>
      <c r="H390" s="626"/>
    </row>
    <row r="391" spans="1:8">
      <c r="A391" s="601"/>
      <c r="B391" s="612"/>
      <c r="C391" s="612"/>
      <c r="D391" s="625"/>
      <c r="E391" s="625"/>
      <c r="F391" s="626"/>
      <c r="G391" s="626"/>
      <c r="H391" s="626"/>
    </row>
    <row r="392" spans="1:8">
      <c r="A392" s="601"/>
      <c r="B392" s="612"/>
      <c r="C392" s="612"/>
      <c r="D392" s="625"/>
      <c r="E392" s="625"/>
      <c r="F392" s="626"/>
      <c r="G392" s="626"/>
      <c r="H392" s="626"/>
    </row>
    <row r="393" spans="1:8">
      <c r="A393" s="601"/>
      <c r="B393" s="612"/>
      <c r="C393" s="612"/>
      <c r="D393" s="625"/>
      <c r="E393" s="625"/>
      <c r="F393" s="626"/>
      <c r="G393" s="626"/>
      <c r="H393" s="626"/>
    </row>
    <row r="394" spans="1:8">
      <c r="A394" s="601"/>
      <c r="B394" s="612"/>
      <c r="C394" s="612"/>
      <c r="D394" s="625"/>
      <c r="E394" s="625"/>
      <c r="F394" s="626"/>
      <c r="G394" s="626"/>
      <c r="H394" s="626"/>
    </row>
    <row r="395" spans="1:8">
      <c r="A395" s="601"/>
      <c r="B395" s="612"/>
      <c r="C395" s="612"/>
      <c r="D395" s="625"/>
      <c r="E395" s="625"/>
      <c r="F395" s="626"/>
      <c r="G395" s="626"/>
      <c r="H395" s="626"/>
    </row>
    <row r="396" spans="1:8">
      <c r="A396" s="601"/>
      <c r="B396" s="612"/>
      <c r="C396" s="612"/>
      <c r="D396" s="625"/>
      <c r="E396" s="625"/>
      <c r="F396" s="626"/>
      <c r="G396" s="626"/>
      <c r="H396" s="626"/>
    </row>
    <row r="397" spans="1:8">
      <c r="A397" s="601"/>
      <c r="B397" s="612"/>
      <c r="C397" s="612"/>
      <c r="D397" s="625"/>
      <c r="E397" s="625"/>
      <c r="F397" s="626"/>
      <c r="G397" s="626"/>
      <c r="H397" s="626"/>
    </row>
    <row r="398" spans="1:8">
      <c r="A398" s="601"/>
      <c r="B398" s="612"/>
      <c r="C398" s="612"/>
      <c r="D398" s="625"/>
      <c r="E398" s="625"/>
      <c r="F398" s="626"/>
      <c r="G398" s="626"/>
      <c r="H398" s="626"/>
    </row>
    <row r="399" spans="1:8">
      <c r="A399" s="601"/>
      <c r="B399" s="612"/>
      <c r="C399" s="612"/>
      <c r="D399" s="625"/>
      <c r="E399" s="625"/>
      <c r="F399" s="626"/>
      <c r="G399" s="626"/>
      <c r="H399" s="626"/>
    </row>
    <row r="400" spans="1:8">
      <c r="A400" s="601"/>
      <c r="B400" s="612"/>
      <c r="C400" s="612"/>
      <c r="D400" s="625"/>
      <c r="E400" s="625"/>
      <c r="F400" s="626"/>
      <c r="G400" s="626"/>
      <c r="H400" s="626"/>
    </row>
    <row r="401" spans="1:8">
      <c r="A401" s="601"/>
      <c r="B401" s="612"/>
      <c r="C401" s="612"/>
      <c r="D401" s="625"/>
      <c r="E401" s="625"/>
      <c r="F401" s="626"/>
      <c r="G401" s="626"/>
      <c r="H401" s="626"/>
    </row>
    <row r="402" spans="1:8">
      <c r="A402" s="601"/>
      <c r="B402" s="612"/>
      <c r="C402" s="612"/>
      <c r="D402" s="625"/>
      <c r="E402" s="625"/>
      <c r="F402" s="626"/>
      <c r="G402" s="626"/>
      <c r="H402" s="626"/>
    </row>
    <row r="403" spans="1:8">
      <c r="A403" s="601"/>
      <c r="B403" s="612"/>
      <c r="C403" s="612"/>
      <c r="D403" s="625"/>
      <c r="E403" s="625"/>
      <c r="F403" s="626"/>
      <c r="G403" s="626"/>
      <c r="H403" s="626"/>
    </row>
    <row r="404" spans="1:8">
      <c r="A404" s="601"/>
      <c r="B404" s="612"/>
      <c r="C404" s="612"/>
      <c r="D404" s="625"/>
      <c r="E404" s="625"/>
      <c r="F404" s="626"/>
      <c r="G404" s="626"/>
      <c r="H404" s="626"/>
    </row>
    <row r="405" spans="1:8">
      <c r="A405" s="601"/>
      <c r="B405" s="612"/>
      <c r="C405" s="612"/>
      <c r="D405" s="625"/>
      <c r="E405" s="625"/>
      <c r="F405" s="626"/>
      <c r="G405" s="626"/>
      <c r="H405" s="626"/>
    </row>
    <row r="406" spans="1:8">
      <c r="A406" s="601"/>
      <c r="B406" s="612"/>
      <c r="C406" s="612"/>
      <c r="D406" s="625"/>
      <c r="E406" s="625"/>
      <c r="F406" s="626"/>
      <c r="G406" s="626"/>
      <c r="H406" s="626"/>
    </row>
    <row r="407" spans="1:8">
      <c r="A407" s="601"/>
      <c r="B407" s="612"/>
      <c r="C407" s="612"/>
      <c r="D407" s="625"/>
      <c r="E407" s="625"/>
      <c r="F407" s="626"/>
      <c r="G407" s="626"/>
      <c r="H407" s="626"/>
    </row>
    <row r="408" spans="1:8">
      <c r="A408" s="601"/>
      <c r="B408" s="612"/>
      <c r="C408" s="612"/>
      <c r="D408" s="625"/>
      <c r="E408" s="625"/>
      <c r="F408" s="626"/>
      <c r="G408" s="626"/>
      <c r="H408" s="626"/>
    </row>
    <row r="409" spans="1:8">
      <c r="A409" s="601"/>
      <c r="B409" s="612"/>
      <c r="C409" s="612"/>
      <c r="D409" s="625"/>
      <c r="E409" s="625"/>
      <c r="F409" s="626"/>
      <c r="G409" s="626"/>
      <c r="H409" s="626"/>
    </row>
    <row r="410" spans="1:8">
      <c r="A410" s="601"/>
      <c r="B410" s="612"/>
      <c r="C410" s="612"/>
      <c r="D410" s="625"/>
      <c r="E410" s="625"/>
      <c r="F410" s="626"/>
      <c r="G410" s="626"/>
      <c r="H410" s="626"/>
    </row>
    <row r="411" spans="1:8">
      <c r="A411" s="601"/>
      <c r="B411" s="612"/>
      <c r="C411" s="612"/>
      <c r="D411" s="625"/>
      <c r="E411" s="625"/>
      <c r="F411" s="626"/>
      <c r="G411" s="626"/>
      <c r="H411" s="626"/>
    </row>
    <row r="412" spans="1:8">
      <c r="A412" s="601"/>
      <c r="B412" s="612"/>
      <c r="C412" s="612"/>
      <c r="D412" s="625"/>
      <c r="E412" s="625"/>
      <c r="F412" s="626"/>
      <c r="G412" s="626"/>
      <c r="H412" s="626"/>
    </row>
    <row r="413" spans="1:8">
      <c r="A413" s="601"/>
      <c r="B413" s="612"/>
      <c r="C413" s="612"/>
      <c r="D413" s="625"/>
      <c r="E413" s="625"/>
      <c r="F413" s="626"/>
      <c r="G413" s="626"/>
      <c r="H413" s="626"/>
    </row>
    <row r="414" spans="1:8">
      <c r="A414" s="601"/>
      <c r="B414" s="612"/>
      <c r="C414" s="612"/>
      <c r="D414" s="625"/>
      <c r="E414" s="625"/>
      <c r="F414" s="626"/>
      <c r="G414" s="626"/>
      <c r="H414" s="626"/>
    </row>
    <row r="415" spans="1:8">
      <c r="A415" s="601"/>
      <c r="B415" s="612"/>
      <c r="C415" s="612"/>
      <c r="D415" s="625"/>
      <c r="E415" s="625"/>
      <c r="F415" s="626"/>
      <c r="G415" s="626"/>
      <c r="H415" s="626"/>
    </row>
    <row r="416" spans="1:8">
      <c r="A416" s="601"/>
      <c r="B416" s="612"/>
      <c r="C416" s="612"/>
      <c r="D416" s="625"/>
      <c r="E416" s="625"/>
      <c r="F416" s="626"/>
      <c r="G416" s="626"/>
      <c r="H416" s="626"/>
    </row>
    <row r="417" spans="1:8">
      <c r="A417" s="601"/>
      <c r="B417" s="612"/>
      <c r="C417" s="612"/>
      <c r="D417" s="625"/>
      <c r="E417" s="625"/>
      <c r="F417" s="626"/>
      <c r="G417" s="626"/>
      <c r="H417" s="626"/>
    </row>
    <row r="418" spans="1:8">
      <c r="A418" s="601"/>
      <c r="B418" s="612"/>
      <c r="C418" s="612"/>
      <c r="D418" s="625"/>
      <c r="E418" s="625"/>
      <c r="F418" s="626"/>
      <c r="G418" s="626"/>
      <c r="H418" s="626"/>
    </row>
    <row r="419" spans="1:8">
      <c r="A419" s="601"/>
      <c r="B419" s="612"/>
      <c r="C419" s="612"/>
      <c r="D419" s="625"/>
      <c r="E419" s="625"/>
      <c r="F419" s="626"/>
      <c r="G419" s="626"/>
      <c r="H419" s="626"/>
    </row>
  </sheetData>
  <sheetProtection algorithmName="SHA-512" hashValue="Y5EpzPgfI11LyCbF9JrGD1xkb4//rfZ3NQ4rt88iM9oyRntxNfnjOnrqqVtMnW2pJ5qCfDpXm+HHdeYYyA2ZUQ==" saltValue="Urs5jPag208UYdcU4Uji6A==" spinCount="100000"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="90" zoomScaleNormal="90" workbookViewId="0"/>
  </sheetViews>
  <sheetFormatPr baseColWidth="10" defaultColWidth="11.42578125" defaultRowHeight="12"/>
  <cols>
    <col min="1" max="1" width="65" style="475" customWidth="1"/>
    <col min="2" max="2" width="6.42578125" style="497" bestFit="1" customWidth="1"/>
    <col min="3" max="3" width="23.7109375" style="475" customWidth="1"/>
    <col min="4" max="4" width="26.5703125" style="475" customWidth="1"/>
    <col min="5" max="5" width="22" style="475" customWidth="1"/>
    <col min="6" max="6" width="23.85546875" style="475" customWidth="1"/>
    <col min="7" max="7" width="20.7109375" style="368" customWidth="1"/>
    <col min="8" max="8" width="19" style="368" customWidth="1"/>
    <col min="9" max="9" width="20" style="368" bestFit="1" customWidth="1"/>
    <col min="10" max="16384" width="11.42578125" style="475"/>
  </cols>
  <sheetData>
    <row r="1" spans="1:9">
      <c r="A1" s="496" t="s">
        <v>729</v>
      </c>
    </row>
    <row r="2" spans="1:9">
      <c r="A2" s="475" t="s">
        <v>730</v>
      </c>
    </row>
    <row r="4" spans="1:9">
      <c r="A4" s="496" t="s">
        <v>911</v>
      </c>
    </row>
    <row r="5" spans="1:9">
      <c r="A5" s="365" t="s">
        <v>860</v>
      </c>
      <c r="G5" s="498"/>
    </row>
    <row r="6" spans="1:9">
      <c r="A6" s="365" t="s">
        <v>861</v>
      </c>
      <c r="G6" s="498"/>
    </row>
    <row r="8" spans="1:9">
      <c r="A8" s="499" t="s">
        <v>912</v>
      </c>
      <c r="C8" s="499"/>
      <c r="D8" s="499"/>
      <c r="E8" s="499"/>
    </row>
    <row r="9" spans="1:9">
      <c r="A9" s="500"/>
      <c r="C9" s="500"/>
    </row>
    <row r="10" spans="1:9" s="503" customFormat="1" ht="28.9" customHeight="1">
      <c r="A10" s="501"/>
      <c r="B10" s="497"/>
      <c r="C10" s="535" t="s">
        <v>967</v>
      </c>
      <c r="D10" s="502" t="s">
        <v>731</v>
      </c>
      <c r="E10" s="502" t="s">
        <v>732</v>
      </c>
      <c r="G10" s="504"/>
      <c r="H10" s="504"/>
      <c r="I10" s="504"/>
    </row>
    <row r="11" spans="1:9">
      <c r="B11" s="505"/>
      <c r="C11" s="381">
        <v>10</v>
      </c>
      <c r="D11" s="381">
        <v>20</v>
      </c>
      <c r="E11" s="381">
        <v>30</v>
      </c>
    </row>
    <row r="12" spans="1:9" ht="19.149999999999999" customHeight="1">
      <c r="A12" s="506" t="s">
        <v>913</v>
      </c>
      <c r="B12" s="383"/>
      <c r="C12" s="545"/>
      <c r="D12" s="545"/>
      <c r="E12" s="545"/>
    </row>
    <row r="13" spans="1:9" ht="21.75" customHeight="1">
      <c r="A13" s="507" t="s">
        <v>733</v>
      </c>
      <c r="B13" s="383">
        <v>10</v>
      </c>
      <c r="C13" s="569"/>
      <c r="D13" s="569"/>
      <c r="E13" s="569"/>
      <c r="G13" s="465"/>
      <c r="H13" s="361"/>
      <c r="I13" s="361"/>
    </row>
    <row r="14" spans="1:9" ht="21.75" customHeight="1">
      <c r="A14" s="507" t="s">
        <v>734</v>
      </c>
      <c r="B14" s="383">
        <v>20</v>
      </c>
      <c r="C14" s="628"/>
      <c r="D14" s="569"/>
      <c r="E14" s="569"/>
      <c r="G14" s="465"/>
      <c r="H14" s="361"/>
      <c r="I14" s="361"/>
    </row>
    <row r="15" spans="1:9" ht="21.75" customHeight="1">
      <c r="A15" s="507" t="s">
        <v>735</v>
      </c>
      <c r="B15" s="383">
        <v>30</v>
      </c>
      <c r="C15" s="628"/>
      <c r="D15" s="628"/>
      <c r="E15" s="569"/>
      <c r="G15" s="465"/>
      <c r="H15" s="361"/>
      <c r="I15" s="361"/>
    </row>
    <row r="16" spans="1:9" ht="21.75" customHeight="1">
      <c r="A16" s="507" t="s">
        <v>736</v>
      </c>
      <c r="B16" s="383">
        <v>40</v>
      </c>
      <c r="C16" s="628"/>
      <c r="D16" s="628"/>
      <c r="E16" s="569"/>
      <c r="G16" s="465"/>
      <c r="H16" s="361"/>
      <c r="I16" s="361"/>
    </row>
    <row r="17" spans="1:9" ht="21.75" customHeight="1">
      <c r="A17" s="507" t="s">
        <v>737</v>
      </c>
      <c r="B17" s="383">
        <v>50</v>
      </c>
      <c r="C17" s="628"/>
      <c r="D17" s="628"/>
      <c r="E17" s="569"/>
      <c r="G17" s="465"/>
      <c r="H17" s="361"/>
      <c r="I17" s="361"/>
    </row>
    <row r="18" spans="1:9" ht="21.75" customHeight="1">
      <c r="A18" s="508" t="s">
        <v>738</v>
      </c>
      <c r="B18" s="383">
        <v>60</v>
      </c>
      <c r="C18" s="628"/>
      <c r="D18" s="628"/>
      <c r="E18" s="569"/>
      <c r="G18" s="465"/>
      <c r="H18" s="361"/>
      <c r="I18" s="361"/>
    </row>
    <row r="19" spans="1:9" ht="21.75" customHeight="1">
      <c r="A19" s="508" t="s">
        <v>739</v>
      </c>
      <c r="B19" s="383">
        <v>70</v>
      </c>
      <c r="C19" s="628"/>
      <c r="D19" s="628"/>
      <c r="E19" s="569"/>
      <c r="G19" s="465"/>
      <c r="H19" s="361"/>
      <c r="I19" s="361"/>
    </row>
    <row r="20" spans="1:9" ht="21.75" customHeight="1">
      <c r="A20" s="508" t="s">
        <v>740</v>
      </c>
      <c r="B20" s="383">
        <v>80</v>
      </c>
      <c r="C20" s="628"/>
      <c r="D20" s="628"/>
      <c r="E20" s="569"/>
      <c r="G20" s="465"/>
      <c r="H20" s="361"/>
      <c r="I20" s="361"/>
    </row>
    <row r="21" spans="1:9" ht="21.75" customHeight="1">
      <c r="A21" s="507" t="s">
        <v>741</v>
      </c>
      <c r="B21" s="383">
        <v>90</v>
      </c>
      <c r="C21" s="628"/>
      <c r="D21" s="628"/>
      <c r="E21" s="569"/>
      <c r="G21" s="465"/>
      <c r="H21" s="361"/>
      <c r="I21" s="361"/>
    </row>
    <row r="22" spans="1:9" ht="21.75" customHeight="1">
      <c r="A22" s="508" t="s">
        <v>742</v>
      </c>
      <c r="B22" s="383">
        <v>100</v>
      </c>
      <c r="C22" s="628"/>
      <c r="D22" s="628"/>
      <c r="E22" s="569"/>
      <c r="G22" s="465"/>
      <c r="H22" s="361"/>
      <c r="I22" s="361"/>
    </row>
    <row r="23" spans="1:9">
      <c r="A23" s="509"/>
      <c r="G23" s="498"/>
      <c r="I23" s="361"/>
    </row>
    <row r="24" spans="1:9">
      <c r="A24" s="509"/>
      <c r="G24" s="498"/>
      <c r="I24" s="361"/>
    </row>
    <row r="25" spans="1:9">
      <c r="A25" s="496" t="s">
        <v>914</v>
      </c>
    </row>
    <row r="26" spans="1:9">
      <c r="A26" s="365" t="s">
        <v>860</v>
      </c>
      <c r="G26" s="498"/>
    </row>
    <row r="27" spans="1:9">
      <c r="A27" s="365" t="s">
        <v>861</v>
      </c>
      <c r="G27" s="498"/>
    </row>
    <row r="29" spans="1:9" ht="25.9" customHeight="1">
      <c r="A29" s="510" t="s">
        <v>968</v>
      </c>
    </row>
    <row r="30" spans="1:9">
      <c r="F30" s="511"/>
    </row>
    <row r="31" spans="1:9" ht="27" customHeight="1">
      <c r="C31" s="535" t="s">
        <v>969</v>
      </c>
      <c r="G31" s="498"/>
    </row>
    <row r="32" spans="1:9" ht="16.149999999999999" customHeight="1">
      <c r="B32" s="505"/>
      <c r="C32" s="457">
        <v>40</v>
      </c>
      <c r="G32" s="498"/>
    </row>
    <row r="33" spans="1:9" ht="23.45" customHeight="1">
      <c r="A33" s="544" t="s">
        <v>970</v>
      </c>
      <c r="B33" s="434" t="s">
        <v>971</v>
      </c>
      <c r="C33" s="625"/>
      <c r="D33" s="368"/>
      <c r="E33" s="368"/>
      <c r="G33" s="475"/>
      <c r="H33" s="475"/>
      <c r="I33" s="475"/>
    </row>
    <row r="34" spans="1:9" ht="33" customHeight="1">
      <c r="A34" s="512" t="s">
        <v>743</v>
      </c>
      <c r="B34" s="383">
        <v>110</v>
      </c>
      <c r="C34" s="625"/>
      <c r="E34" s="368"/>
      <c r="G34" s="475"/>
      <c r="H34" s="475"/>
      <c r="I34" s="475"/>
    </row>
    <row r="35" spans="1:9" ht="24" customHeight="1">
      <c r="A35" s="513" t="s">
        <v>915</v>
      </c>
      <c r="B35" s="383"/>
      <c r="C35" s="628"/>
      <c r="E35" s="368"/>
      <c r="F35" s="368"/>
      <c r="H35" s="475"/>
    </row>
    <row r="36" spans="1:9" ht="24" customHeight="1">
      <c r="A36" s="507" t="s">
        <v>745</v>
      </c>
      <c r="B36" s="383">
        <v>120</v>
      </c>
      <c r="C36" s="569"/>
      <c r="D36" s="369"/>
      <c r="E36" s="465"/>
      <c r="F36" s="361"/>
      <c r="G36" s="361"/>
      <c r="H36" s="475"/>
    </row>
    <row r="37" spans="1:9" ht="24" customHeight="1">
      <c r="A37" s="507" t="s">
        <v>746</v>
      </c>
      <c r="B37" s="383">
        <v>130</v>
      </c>
      <c r="C37" s="569"/>
      <c r="D37" s="369"/>
      <c r="E37" s="465"/>
      <c r="F37" s="361"/>
      <c r="G37" s="361"/>
      <c r="H37" s="475"/>
    </row>
    <row r="38" spans="1:9" ht="24" customHeight="1">
      <c r="A38" s="507" t="s">
        <v>798</v>
      </c>
      <c r="B38" s="383">
        <v>140</v>
      </c>
      <c r="C38" s="569"/>
      <c r="D38" s="369"/>
      <c r="E38" s="465"/>
      <c r="F38" s="361"/>
      <c r="G38" s="361"/>
      <c r="H38" s="475"/>
    </row>
    <row r="39" spans="1:9" ht="24" customHeight="1">
      <c r="A39" s="507" t="s">
        <v>747</v>
      </c>
      <c r="B39" s="383">
        <v>150</v>
      </c>
      <c r="C39" s="569"/>
      <c r="D39" s="369"/>
      <c r="E39" s="465"/>
      <c r="F39" s="361"/>
      <c r="G39" s="361"/>
      <c r="H39" s="475"/>
    </row>
    <row r="40" spans="1:9" ht="24" customHeight="1">
      <c r="A40" s="514" t="s">
        <v>748</v>
      </c>
      <c r="B40" s="383">
        <v>160</v>
      </c>
      <c r="C40" s="569"/>
      <c r="D40" s="369"/>
      <c r="E40" s="465"/>
      <c r="F40" s="361"/>
      <c r="G40" s="361"/>
      <c r="H40" s="475"/>
    </row>
    <row r="41" spans="1:9" ht="24" customHeight="1">
      <c r="A41" s="512" t="s">
        <v>749</v>
      </c>
      <c r="B41" s="383">
        <v>170</v>
      </c>
      <c r="C41" s="569"/>
      <c r="E41" s="465"/>
      <c r="F41" s="361"/>
      <c r="G41" s="361"/>
      <c r="H41" s="361"/>
    </row>
    <row r="43" spans="1:9">
      <c r="C43" s="509"/>
      <c r="D43" s="509"/>
    </row>
    <row r="44" spans="1:9">
      <c r="C44" s="509"/>
      <c r="D44" s="509"/>
    </row>
    <row r="45" spans="1:9">
      <c r="A45" s="496" t="s">
        <v>917</v>
      </c>
    </row>
    <row r="46" spans="1:9">
      <c r="A46" s="365" t="s">
        <v>860</v>
      </c>
    </row>
    <row r="47" spans="1:9">
      <c r="A47" s="365" t="s">
        <v>861</v>
      </c>
      <c r="C47" s="499"/>
      <c r="D47" s="499"/>
      <c r="E47" s="499"/>
    </row>
    <row r="48" spans="1:9">
      <c r="A48" s="366"/>
      <c r="C48" s="499"/>
      <c r="D48" s="499"/>
      <c r="E48" s="499"/>
    </row>
    <row r="49" spans="1:9" ht="28.9" customHeight="1">
      <c r="A49" s="499" t="s">
        <v>918</v>
      </c>
    </row>
    <row r="50" spans="1:9">
      <c r="A50" s="499"/>
    </row>
    <row r="51" spans="1:9" ht="19.149999999999999" customHeight="1">
      <c r="C51" s="535" t="s">
        <v>969</v>
      </c>
      <c r="E51" s="503"/>
      <c r="F51" s="503"/>
    </row>
    <row r="52" spans="1:9">
      <c r="A52" s="501"/>
      <c r="B52" s="505"/>
      <c r="C52" s="381">
        <v>50</v>
      </c>
      <c r="E52" s="503"/>
      <c r="F52" s="503"/>
    </row>
    <row r="53" spans="1:9" ht="24.75" customHeight="1">
      <c r="A53" s="506" t="s">
        <v>919</v>
      </c>
      <c r="B53" s="383"/>
      <c r="C53" s="545" t="s">
        <v>23</v>
      </c>
      <c r="D53" s="515"/>
    </row>
    <row r="54" spans="1:9" s="503" customFormat="1" ht="24.75" customHeight="1">
      <c r="A54" s="516" t="s">
        <v>750</v>
      </c>
      <c r="B54" s="383"/>
      <c r="C54" s="545"/>
      <c r="D54" s="515"/>
      <c r="E54" s="475"/>
      <c r="F54" s="475"/>
      <c r="G54" s="504"/>
      <c r="H54" s="504"/>
      <c r="I54" s="504"/>
    </row>
    <row r="55" spans="1:9" ht="24.75" customHeight="1">
      <c r="A55" s="517" t="s">
        <v>751</v>
      </c>
      <c r="B55" s="383">
        <v>180</v>
      </c>
      <c r="C55" s="569"/>
      <c r="E55" s="465"/>
      <c r="F55" s="361"/>
      <c r="G55" s="361"/>
      <c r="H55" s="475"/>
      <c r="I55" s="475"/>
    </row>
    <row r="56" spans="1:9" ht="24.75" customHeight="1">
      <c r="A56" s="517" t="s">
        <v>752</v>
      </c>
      <c r="B56" s="383">
        <v>190</v>
      </c>
      <c r="C56" s="569"/>
      <c r="E56" s="465"/>
      <c r="F56" s="361"/>
      <c r="G56" s="361"/>
      <c r="H56" s="475"/>
      <c r="I56" s="475"/>
    </row>
    <row r="57" spans="1:9" ht="24.75" customHeight="1">
      <c r="A57" s="517" t="s">
        <v>753</v>
      </c>
      <c r="B57" s="383">
        <v>200</v>
      </c>
      <c r="C57" s="569"/>
      <c r="E57" s="465"/>
      <c r="F57" s="361"/>
      <c r="G57" s="361"/>
      <c r="H57" s="475"/>
      <c r="I57" s="475"/>
    </row>
    <row r="58" spans="1:9" ht="24.75" customHeight="1">
      <c r="A58" s="517" t="s">
        <v>754</v>
      </c>
      <c r="B58" s="383">
        <v>210</v>
      </c>
      <c r="C58" s="569"/>
      <c r="E58" s="465"/>
      <c r="F58" s="361"/>
      <c r="G58" s="361"/>
      <c r="H58" s="475"/>
      <c r="I58" s="475"/>
    </row>
    <row r="59" spans="1:9" ht="24.75" customHeight="1">
      <c r="A59" s="507" t="s">
        <v>755</v>
      </c>
      <c r="B59" s="383">
        <v>220</v>
      </c>
      <c r="C59" s="569"/>
      <c r="E59" s="465"/>
      <c r="F59" s="361"/>
      <c r="G59" s="361"/>
      <c r="H59" s="475"/>
      <c r="I59" s="475"/>
    </row>
    <row r="60" spans="1:9" ht="24.75" customHeight="1">
      <c r="A60" s="518" t="s">
        <v>920</v>
      </c>
      <c r="B60" s="383"/>
      <c r="C60" s="628"/>
      <c r="E60" s="368"/>
      <c r="F60" s="368"/>
      <c r="H60" s="475"/>
      <c r="I60" s="475"/>
    </row>
    <row r="61" spans="1:9" ht="24.75" customHeight="1">
      <c r="A61" s="517" t="s">
        <v>245</v>
      </c>
      <c r="B61" s="383">
        <v>230</v>
      </c>
      <c r="C61" s="569"/>
      <c r="E61" s="465"/>
      <c r="F61" s="361"/>
      <c r="G61" s="361"/>
      <c r="H61" s="475"/>
      <c r="I61" s="475"/>
    </row>
    <row r="62" spans="1:9" ht="24.75" customHeight="1">
      <c r="A62" s="517" t="s">
        <v>264</v>
      </c>
      <c r="B62" s="383">
        <v>240</v>
      </c>
      <c r="C62" s="569"/>
      <c r="E62" s="465"/>
      <c r="F62" s="361"/>
      <c r="G62" s="361"/>
      <c r="H62" s="475"/>
      <c r="I62" s="475"/>
    </row>
    <row r="63" spans="1:9" ht="24.75" customHeight="1">
      <c r="A63" s="517" t="s">
        <v>756</v>
      </c>
      <c r="B63" s="383">
        <v>250</v>
      </c>
      <c r="C63" s="569"/>
      <c r="E63" s="465"/>
      <c r="F63" s="361"/>
      <c r="G63" s="361"/>
      <c r="H63" s="475"/>
      <c r="I63" s="475"/>
    </row>
    <row r="64" spans="1:9" ht="24.75" customHeight="1">
      <c r="A64" s="519" t="s">
        <v>921</v>
      </c>
      <c r="B64" s="383">
        <v>260</v>
      </c>
      <c r="C64" s="569"/>
      <c r="E64" s="465"/>
      <c r="F64" s="361"/>
      <c r="G64" s="361"/>
      <c r="H64" s="475"/>
      <c r="I64" s="475"/>
    </row>
    <row r="65" spans="1:9" ht="24.75" customHeight="1">
      <c r="A65" s="519" t="s">
        <v>922</v>
      </c>
      <c r="B65" s="383">
        <v>270</v>
      </c>
      <c r="C65" s="569"/>
      <c r="E65" s="465"/>
      <c r="F65" s="361"/>
      <c r="G65" s="361"/>
      <c r="H65" s="475"/>
      <c r="I65" s="475"/>
    </row>
    <row r="66" spans="1:9" ht="24.75" customHeight="1">
      <c r="A66" s="519" t="s">
        <v>923</v>
      </c>
      <c r="B66" s="383">
        <v>280</v>
      </c>
      <c r="C66" s="569"/>
      <c r="E66" s="465"/>
      <c r="F66" s="361"/>
      <c r="G66" s="361"/>
      <c r="H66" s="475"/>
      <c r="I66" s="475"/>
    </row>
    <row r="67" spans="1:9" ht="24.75" customHeight="1">
      <c r="A67" s="517" t="s">
        <v>757</v>
      </c>
      <c r="B67" s="383">
        <v>290</v>
      </c>
      <c r="C67" s="629"/>
      <c r="E67" s="465"/>
      <c r="F67" s="361"/>
      <c r="H67" s="475"/>
      <c r="I67" s="475"/>
    </row>
    <row r="68" spans="1:9" ht="24.75" customHeight="1" collapsed="1">
      <c r="A68" s="507" t="s">
        <v>758</v>
      </c>
      <c r="B68" s="383">
        <v>300</v>
      </c>
      <c r="C68" s="569"/>
      <c r="E68" s="465"/>
      <c r="F68" s="361"/>
      <c r="G68" s="361"/>
      <c r="H68" s="475"/>
      <c r="I68" s="475"/>
    </row>
    <row r="69" spans="1:9" ht="24.75" customHeight="1">
      <c r="A69" s="507" t="s">
        <v>924</v>
      </c>
      <c r="B69" s="383">
        <v>310</v>
      </c>
      <c r="C69" s="569"/>
      <c r="E69" s="465"/>
      <c r="F69" s="361"/>
      <c r="G69" s="361"/>
      <c r="H69" s="475"/>
      <c r="I69" s="475"/>
    </row>
    <row r="70" spans="1:9" ht="24.75" customHeight="1">
      <c r="A70" s="491" t="s">
        <v>759</v>
      </c>
      <c r="B70" s="383">
        <v>320</v>
      </c>
      <c r="C70" s="569"/>
      <c r="E70" s="465"/>
      <c r="F70" s="361"/>
      <c r="G70" s="361"/>
      <c r="H70" s="475"/>
      <c r="I70" s="475"/>
    </row>
    <row r="71" spans="1:9" ht="24.75" customHeight="1">
      <c r="A71" s="512" t="s">
        <v>760</v>
      </c>
      <c r="B71" s="383">
        <v>330</v>
      </c>
      <c r="C71" s="569"/>
      <c r="E71" s="465"/>
      <c r="F71" s="361"/>
      <c r="G71" s="361"/>
      <c r="H71" s="361"/>
    </row>
    <row r="72" spans="1:9" ht="24.75" customHeight="1">
      <c r="A72" s="491" t="s">
        <v>761</v>
      </c>
      <c r="B72" s="383"/>
      <c r="C72" s="628"/>
      <c r="E72" s="368"/>
      <c r="F72" s="368"/>
      <c r="H72" s="475"/>
    </row>
    <row r="73" spans="1:9" ht="24.75" customHeight="1">
      <c r="A73" s="507" t="s">
        <v>762</v>
      </c>
      <c r="B73" s="383">
        <v>340</v>
      </c>
      <c r="C73" s="569"/>
      <c r="E73" s="465"/>
      <c r="F73" s="361"/>
      <c r="G73" s="361"/>
      <c r="H73" s="361"/>
    </row>
    <row r="74" spans="1:9" ht="24.75" customHeight="1">
      <c r="A74" s="507" t="s">
        <v>763</v>
      </c>
      <c r="B74" s="383">
        <v>350</v>
      </c>
      <c r="C74" s="569"/>
      <c r="E74" s="465"/>
      <c r="F74" s="361"/>
      <c r="G74" s="361"/>
      <c r="H74" s="361"/>
    </row>
    <row r="75" spans="1:9" ht="24.75" customHeight="1">
      <c r="A75" s="507" t="s">
        <v>764</v>
      </c>
      <c r="B75" s="383">
        <v>360</v>
      </c>
      <c r="C75" s="569"/>
      <c r="E75" s="465"/>
      <c r="F75" s="361"/>
      <c r="G75" s="361"/>
      <c r="H75" s="475"/>
      <c r="I75" s="475"/>
    </row>
    <row r="76" spans="1:9" ht="24.75" customHeight="1">
      <c r="A76" s="520" t="s">
        <v>765</v>
      </c>
      <c r="B76" s="383">
        <v>370</v>
      </c>
      <c r="C76" s="569"/>
      <c r="E76" s="465"/>
      <c r="F76" s="361"/>
      <c r="G76" s="361"/>
      <c r="H76" s="361"/>
      <c r="I76" s="361"/>
    </row>
    <row r="77" spans="1:9" ht="24.75" customHeight="1">
      <c r="A77" s="520" t="s">
        <v>766</v>
      </c>
      <c r="B77" s="383">
        <v>380</v>
      </c>
      <c r="C77" s="569"/>
      <c r="E77" s="465"/>
      <c r="F77" s="361"/>
      <c r="G77" s="361"/>
      <c r="H77" s="475"/>
      <c r="I77" s="475"/>
    </row>
    <row r="78" spans="1:9" ht="24.75" customHeight="1">
      <c r="A78" s="512" t="s">
        <v>767</v>
      </c>
      <c r="B78" s="383">
        <v>390</v>
      </c>
      <c r="C78" s="569"/>
      <c r="E78" s="465"/>
      <c r="F78" s="361"/>
      <c r="G78" s="361"/>
      <c r="H78" s="361"/>
      <c r="I78" s="475"/>
    </row>
    <row r="79" spans="1:9" ht="24.75" customHeight="1">
      <c r="A79" s="491" t="s">
        <v>925</v>
      </c>
      <c r="B79" s="383"/>
      <c r="C79" s="628"/>
      <c r="D79" s="509"/>
      <c r="E79" s="368"/>
      <c r="F79" s="368"/>
      <c r="H79" s="475"/>
      <c r="I79" s="475"/>
    </row>
    <row r="80" spans="1:9" ht="24.75" customHeight="1">
      <c r="A80" s="507" t="s">
        <v>768</v>
      </c>
      <c r="B80" s="383">
        <v>400</v>
      </c>
      <c r="C80" s="569"/>
      <c r="D80" s="521"/>
      <c r="E80" s="465"/>
      <c r="F80" s="361"/>
      <c r="G80" s="361"/>
      <c r="H80" s="475"/>
      <c r="I80" s="475"/>
    </row>
    <row r="81" spans="1:9" ht="24.75" customHeight="1">
      <c r="A81" s="507" t="s">
        <v>769</v>
      </c>
      <c r="B81" s="383">
        <v>410</v>
      </c>
      <c r="C81" s="569"/>
      <c r="D81" s="521"/>
      <c r="E81" s="465"/>
      <c r="F81" s="361"/>
      <c r="G81" s="361"/>
      <c r="H81" s="475"/>
      <c r="I81" s="475"/>
    </row>
    <row r="82" spans="1:9" ht="24.75" customHeight="1">
      <c r="A82" s="507" t="s">
        <v>926</v>
      </c>
      <c r="B82" s="383">
        <v>420</v>
      </c>
      <c r="C82" s="569"/>
      <c r="D82" s="509"/>
      <c r="E82" s="465"/>
      <c r="F82" s="368"/>
      <c r="H82" s="475"/>
      <c r="I82" s="475"/>
    </row>
    <row r="83" spans="1:9" ht="24.75" customHeight="1">
      <c r="A83" s="512" t="s">
        <v>770</v>
      </c>
      <c r="B83" s="383">
        <v>430</v>
      </c>
      <c r="C83" s="570"/>
      <c r="E83" s="465"/>
      <c r="F83" s="361"/>
      <c r="G83" s="361"/>
      <c r="H83" s="475"/>
      <c r="I83" s="475"/>
    </row>
    <row r="84" spans="1:9">
      <c r="A84" s="509"/>
      <c r="D84" s="509"/>
    </row>
    <row r="85" spans="1:9">
      <c r="A85" s="496" t="s">
        <v>927</v>
      </c>
    </row>
    <row r="86" spans="1:9">
      <c r="A86" s="365" t="s">
        <v>860</v>
      </c>
      <c r="G86" s="475"/>
      <c r="H86" s="475"/>
      <c r="I86" s="475"/>
    </row>
    <row r="87" spans="1:9">
      <c r="A87" s="365" t="s">
        <v>861</v>
      </c>
      <c r="D87" s="522"/>
      <c r="E87" s="522"/>
      <c r="G87" s="475"/>
      <c r="H87" s="475"/>
      <c r="I87" s="475"/>
    </row>
    <row r="88" spans="1:9">
      <c r="A88" s="365" t="s">
        <v>916</v>
      </c>
      <c r="D88" s="404"/>
      <c r="E88" s="404"/>
      <c r="G88" s="475"/>
      <c r="H88" s="475"/>
      <c r="I88" s="475"/>
    </row>
    <row r="89" spans="1:9">
      <c r="A89" s="366"/>
      <c r="D89" s="404"/>
      <c r="E89" s="404"/>
      <c r="G89" s="475"/>
      <c r="H89" s="475"/>
      <c r="I89" s="475"/>
    </row>
    <row r="90" spans="1:9">
      <c r="A90" s="523" t="s">
        <v>771</v>
      </c>
      <c r="I90" s="475"/>
    </row>
    <row r="91" spans="1:9">
      <c r="A91" s="509"/>
      <c r="C91" s="524"/>
      <c r="D91" s="524"/>
      <c r="E91" s="524"/>
      <c r="F91" s="524"/>
      <c r="I91" s="475"/>
    </row>
    <row r="92" spans="1:9" ht="48">
      <c r="C92" s="453" t="s">
        <v>774</v>
      </c>
      <c r="D92" s="453" t="s">
        <v>928</v>
      </c>
      <c r="E92" s="453" t="s">
        <v>775</v>
      </c>
      <c r="F92" s="453" t="s">
        <v>776</v>
      </c>
      <c r="I92" s="475"/>
    </row>
    <row r="93" spans="1:9" ht="24">
      <c r="A93" s="509" t="s">
        <v>772</v>
      </c>
      <c r="B93" s="505"/>
      <c r="C93" s="381">
        <v>60</v>
      </c>
      <c r="D93" s="381">
        <v>70</v>
      </c>
      <c r="E93" s="381">
        <v>80</v>
      </c>
      <c r="F93" s="381">
        <v>90</v>
      </c>
      <c r="I93" s="475"/>
    </row>
    <row r="94" spans="1:9">
      <c r="A94" s="491" t="s">
        <v>773</v>
      </c>
      <c r="B94" s="383">
        <v>440</v>
      </c>
      <c r="C94" s="628"/>
      <c r="D94" s="569"/>
      <c r="E94" s="628"/>
      <c r="F94" s="569"/>
      <c r="H94" s="475"/>
      <c r="I94" s="475"/>
    </row>
    <row r="95" spans="1:9" ht="16.5" customHeight="1">
      <c r="A95" s="491" t="s">
        <v>778</v>
      </c>
      <c r="B95" s="383">
        <v>450</v>
      </c>
      <c r="C95" s="569"/>
      <c r="D95" s="628"/>
      <c r="E95" s="569"/>
      <c r="F95" s="569"/>
      <c r="H95" s="475"/>
      <c r="I95" s="475"/>
    </row>
    <row r="96" spans="1:9" ht="16.5" customHeight="1">
      <c r="A96" s="491" t="s">
        <v>779</v>
      </c>
      <c r="B96" s="383">
        <v>460</v>
      </c>
      <c r="C96" s="569"/>
      <c r="D96" s="628"/>
      <c r="E96" s="569"/>
      <c r="F96" s="569"/>
      <c r="H96" s="475"/>
      <c r="I96" s="475"/>
    </row>
    <row r="97" spans="1:9" ht="16.5" customHeight="1">
      <c r="A97" s="491" t="s">
        <v>780</v>
      </c>
      <c r="B97" s="383">
        <v>470</v>
      </c>
      <c r="C97" s="569"/>
      <c r="D97" s="628"/>
      <c r="E97" s="569"/>
      <c r="F97" s="569"/>
      <c r="H97" s="475"/>
      <c r="I97" s="475"/>
    </row>
    <row r="98" spans="1:9" ht="16.5" customHeight="1">
      <c r="A98" s="491" t="s">
        <v>781</v>
      </c>
      <c r="B98" s="383">
        <v>480</v>
      </c>
      <c r="C98" s="569"/>
      <c r="D98" s="628"/>
      <c r="E98" s="569"/>
      <c r="F98" s="569"/>
      <c r="H98" s="475"/>
      <c r="I98" s="475"/>
    </row>
    <row r="99" spans="1:9" ht="16.5" customHeight="1">
      <c r="A99" s="491" t="s">
        <v>782</v>
      </c>
      <c r="B99" s="383">
        <v>490</v>
      </c>
      <c r="C99" s="569"/>
      <c r="D99" s="628"/>
      <c r="E99" s="569"/>
      <c r="F99" s="569"/>
      <c r="H99" s="475"/>
      <c r="I99" s="475"/>
    </row>
    <row r="100" spans="1:9" ht="16.5" customHeight="1">
      <c r="A100" s="491" t="s">
        <v>783</v>
      </c>
      <c r="B100" s="383">
        <v>500</v>
      </c>
      <c r="C100" s="569"/>
      <c r="D100" s="628"/>
      <c r="E100" s="569"/>
      <c r="F100" s="569"/>
      <c r="H100" s="475"/>
      <c r="I100" s="475"/>
    </row>
    <row r="101" spans="1:9" ht="16.5" customHeight="1">
      <c r="A101" s="491" t="s">
        <v>784</v>
      </c>
      <c r="B101" s="383">
        <v>510</v>
      </c>
      <c r="C101" s="569"/>
      <c r="D101" s="628"/>
      <c r="E101" s="569"/>
      <c r="F101" s="569"/>
      <c r="H101" s="475"/>
      <c r="I101" s="475"/>
    </row>
    <row r="102" spans="1:9" ht="16.5" customHeight="1">
      <c r="A102" s="491" t="s">
        <v>785</v>
      </c>
      <c r="B102" s="383">
        <v>520</v>
      </c>
      <c r="C102" s="569"/>
      <c r="D102" s="628"/>
      <c r="E102" s="569"/>
      <c r="F102" s="628"/>
      <c r="H102" s="475"/>
      <c r="I102" s="475"/>
    </row>
    <row r="103" spans="1:9" ht="16.5" customHeight="1">
      <c r="A103" s="512" t="s">
        <v>786</v>
      </c>
      <c r="B103" s="383">
        <v>530</v>
      </c>
      <c r="C103" s="569"/>
      <c r="D103" s="628"/>
      <c r="E103" s="569"/>
      <c r="F103" s="569"/>
      <c r="H103" s="475"/>
      <c r="I103" s="475"/>
    </row>
    <row r="104" spans="1:9">
      <c r="C104" s="403"/>
      <c r="D104" s="404"/>
      <c r="E104" s="404"/>
      <c r="F104" s="403"/>
      <c r="G104" s="475"/>
      <c r="H104" s="475"/>
      <c r="I104" s="475"/>
    </row>
    <row r="105" spans="1:9">
      <c r="B105" s="475"/>
      <c r="C105" s="361"/>
      <c r="D105" s="361"/>
      <c r="E105" s="361"/>
      <c r="F105" s="361"/>
      <c r="G105" s="475"/>
      <c r="H105" s="475"/>
      <c r="I105" s="475"/>
    </row>
    <row r="106" spans="1:9">
      <c r="B106" s="475"/>
      <c r="C106" s="361"/>
      <c r="D106" s="361"/>
      <c r="E106" s="361"/>
      <c r="F106" s="361"/>
      <c r="G106" s="475"/>
      <c r="H106" s="475"/>
      <c r="I106" s="475"/>
    </row>
    <row r="107" spans="1:9">
      <c r="B107" s="475"/>
      <c r="D107" s="361"/>
      <c r="E107" s="361"/>
      <c r="G107" s="475"/>
      <c r="H107" s="475"/>
      <c r="I107" s="475"/>
    </row>
    <row r="108" spans="1:9">
      <c r="B108" s="475"/>
      <c r="D108" s="525"/>
      <c r="E108" s="361"/>
      <c r="G108" s="475"/>
      <c r="H108" s="475"/>
      <c r="I108" s="475"/>
    </row>
    <row r="109" spans="1:9">
      <c r="B109" s="475"/>
      <c r="G109" s="475"/>
      <c r="H109" s="475"/>
      <c r="I109" s="475"/>
    </row>
  </sheetData>
  <sheetProtection algorithmName="SHA-512" hashValue="zA75mbxGtsoqWO2u3TxZZoCXpC3j3MckcbcUscYLgxoGhsCXwFIHxzG8wjGFOVY+hPsqSap4TWwsKznsHp24FA==" saltValue="W9vc9k2o/hSp05nL/QUEzw==" spinCount="100000" sheet="1" objects="1" scenarios="1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9">
    <pageSetUpPr fitToPage="1"/>
  </sheetPr>
  <dimension ref="A1:F42"/>
  <sheetViews>
    <sheetView zoomScaleNormal="100" workbookViewId="0"/>
  </sheetViews>
  <sheetFormatPr baseColWidth="10" defaultColWidth="11.5703125" defaultRowHeight="12.75"/>
  <cols>
    <col min="1" max="1" width="51.28515625" style="115" customWidth="1"/>
    <col min="2" max="2" width="7.140625" style="115" customWidth="1"/>
    <col min="3" max="6" width="19" style="115" customWidth="1"/>
    <col min="7" max="16384" width="11.5703125" style="115"/>
  </cols>
  <sheetData>
    <row r="1" spans="1:6">
      <c r="A1" s="126" t="s">
        <v>787</v>
      </c>
      <c r="B1" s="120"/>
      <c r="C1" s="176"/>
      <c r="D1" s="120"/>
      <c r="E1" s="120"/>
      <c r="F1" s="120"/>
    </row>
    <row r="2" spans="1:6">
      <c r="A2" s="139" t="s">
        <v>788</v>
      </c>
      <c r="B2" s="120"/>
      <c r="C2" s="226"/>
      <c r="D2" s="120"/>
      <c r="E2" s="120"/>
      <c r="F2" s="120"/>
    </row>
    <row r="3" spans="1:6">
      <c r="A3" s="191"/>
      <c r="B3" s="227"/>
      <c r="C3" s="228"/>
      <c r="D3" s="228"/>
      <c r="E3" s="228"/>
      <c r="F3" s="228"/>
    </row>
    <row r="4" spans="1:6" ht="18.75" customHeight="1">
      <c r="A4" s="229" t="s">
        <v>789</v>
      </c>
      <c r="B4" s="229"/>
      <c r="C4" s="226"/>
      <c r="D4" s="120"/>
      <c r="E4" s="120"/>
      <c r="F4" s="120"/>
    </row>
    <row r="5" spans="1:6">
      <c r="A5" s="230"/>
      <c r="B5" s="176"/>
      <c r="C5" s="121" t="s">
        <v>790</v>
      </c>
      <c r="D5" s="120"/>
      <c r="E5" s="120"/>
      <c r="F5" s="120"/>
    </row>
    <row r="6" spans="1:6">
      <c r="A6" s="230"/>
      <c r="B6" s="231"/>
      <c r="C6" s="156">
        <v>10</v>
      </c>
      <c r="D6" s="120"/>
      <c r="E6" s="120"/>
      <c r="F6" s="120"/>
    </row>
    <row r="7" spans="1:6">
      <c r="A7" s="224" t="s">
        <v>791</v>
      </c>
      <c r="B7" s="232"/>
      <c r="C7" s="237" t="s">
        <v>23</v>
      </c>
      <c r="D7" s="120"/>
      <c r="E7" s="120"/>
      <c r="F7" s="120"/>
    </row>
    <row r="8" spans="1:6" ht="24">
      <c r="A8" s="129" t="s">
        <v>792</v>
      </c>
      <c r="B8" s="145">
        <v>10</v>
      </c>
      <c r="C8" s="352"/>
      <c r="D8" s="120"/>
      <c r="E8" s="216"/>
      <c r="F8" s="198"/>
    </row>
    <row r="9" spans="1:6">
      <c r="A9" s="129" t="s">
        <v>756</v>
      </c>
      <c r="B9" s="145">
        <v>20</v>
      </c>
      <c r="C9" s="352"/>
      <c r="D9" s="120"/>
      <c r="E9" s="216"/>
      <c r="F9" s="198"/>
    </row>
    <row r="10" spans="1:6" ht="24">
      <c r="A10" s="129" t="s">
        <v>793</v>
      </c>
      <c r="B10" s="145">
        <v>30</v>
      </c>
      <c r="C10" s="352"/>
      <c r="D10" s="120"/>
      <c r="E10" s="216"/>
      <c r="F10" s="198"/>
    </row>
    <row r="11" spans="1:6">
      <c r="A11" s="224" t="s">
        <v>794</v>
      </c>
      <c r="B11" s="145"/>
      <c r="C11" s="237"/>
      <c r="D11" s="120"/>
      <c r="E11" s="120"/>
      <c r="F11" s="120"/>
    </row>
    <row r="12" spans="1:6" ht="24">
      <c r="A12" s="129" t="s">
        <v>795</v>
      </c>
      <c r="B12" s="145">
        <v>40</v>
      </c>
      <c r="C12" s="352"/>
      <c r="D12" s="120"/>
      <c r="E12" s="216"/>
      <c r="F12" s="198"/>
    </row>
    <row r="13" spans="1:6" ht="36">
      <c r="A13" s="129" t="s">
        <v>796</v>
      </c>
      <c r="B13" s="145">
        <v>50</v>
      </c>
      <c r="C13" s="352"/>
      <c r="D13" s="120"/>
      <c r="E13" s="216"/>
      <c r="F13" s="198"/>
    </row>
    <row r="14" spans="1:6" ht="36">
      <c r="A14" s="129" t="s">
        <v>797</v>
      </c>
      <c r="B14" s="145">
        <v>60</v>
      </c>
      <c r="C14" s="352"/>
      <c r="D14" s="120"/>
      <c r="E14" s="216"/>
      <c r="F14" s="120"/>
    </row>
    <row r="15" spans="1:6">
      <c r="A15" s="224" t="s">
        <v>5</v>
      </c>
      <c r="B15" s="145">
        <v>70</v>
      </c>
      <c r="C15" s="352"/>
      <c r="D15" s="120"/>
      <c r="E15" s="216"/>
      <c r="F15" s="198"/>
    </row>
    <row r="16" spans="1:6" ht="24">
      <c r="A16" s="128" t="s">
        <v>744</v>
      </c>
      <c r="B16" s="145"/>
      <c r="C16" s="237"/>
      <c r="D16" s="120"/>
      <c r="E16" s="120"/>
      <c r="F16" s="120"/>
    </row>
    <row r="17" spans="1:6">
      <c r="A17" s="129" t="s">
        <v>745</v>
      </c>
      <c r="B17" s="145">
        <v>80</v>
      </c>
      <c r="C17" s="352"/>
      <c r="D17" s="161"/>
      <c r="E17" s="216"/>
      <c r="F17" s="198"/>
    </row>
    <row r="18" spans="1:6">
      <c r="A18" s="129" t="s">
        <v>746</v>
      </c>
      <c r="B18" s="145">
        <v>90</v>
      </c>
      <c r="C18" s="352"/>
      <c r="D18" s="161"/>
      <c r="E18" s="216"/>
      <c r="F18" s="198"/>
    </row>
    <row r="19" spans="1:6">
      <c r="A19" s="129" t="s">
        <v>798</v>
      </c>
      <c r="B19" s="145">
        <v>100</v>
      </c>
      <c r="C19" s="352"/>
      <c r="D19" s="161"/>
      <c r="E19" s="216"/>
      <c r="F19" s="198"/>
    </row>
    <row r="20" spans="1:6">
      <c r="A20" s="129" t="s">
        <v>747</v>
      </c>
      <c r="B20" s="145">
        <v>110</v>
      </c>
      <c r="C20" s="352"/>
      <c r="D20" s="161"/>
      <c r="E20" s="216"/>
      <c r="F20" s="198"/>
    </row>
    <row r="21" spans="1:6">
      <c r="A21" s="224" t="s">
        <v>748</v>
      </c>
      <c r="B21" s="145">
        <v>120</v>
      </c>
      <c r="C21" s="352"/>
      <c r="D21" s="161"/>
      <c r="E21" s="216"/>
      <c r="F21" s="198"/>
    </row>
    <row r="22" spans="1:6" ht="24">
      <c r="A22" s="167" t="s">
        <v>799</v>
      </c>
      <c r="B22" s="145">
        <v>130</v>
      </c>
      <c r="C22" s="352"/>
      <c r="D22" s="120"/>
      <c r="E22" s="216"/>
      <c r="F22" s="198"/>
    </row>
    <row r="23" spans="1:6" ht="24">
      <c r="A23" s="128" t="s">
        <v>800</v>
      </c>
      <c r="B23" s="145">
        <v>140</v>
      </c>
      <c r="C23" s="352"/>
      <c r="D23" s="120"/>
      <c r="E23" s="216"/>
      <c r="F23" s="198"/>
    </row>
    <row r="24" spans="1:6" ht="24">
      <c r="A24" s="128" t="s">
        <v>801</v>
      </c>
      <c r="B24" s="145">
        <v>150</v>
      </c>
      <c r="C24" s="352"/>
      <c r="D24" s="120"/>
      <c r="E24" s="216"/>
      <c r="F24" s="198"/>
    </row>
    <row r="25" spans="1:6" ht="33" customHeight="1">
      <c r="A25" s="167" t="s">
        <v>767</v>
      </c>
      <c r="B25" s="145">
        <v>160</v>
      </c>
      <c r="C25" s="352"/>
      <c r="D25" s="120"/>
      <c r="E25" s="233"/>
      <c r="F25" s="198"/>
    </row>
    <row r="26" spans="1:6">
      <c r="A26" s="167" t="s">
        <v>802</v>
      </c>
      <c r="B26" s="145">
        <v>170</v>
      </c>
      <c r="C26" s="352"/>
      <c r="D26" s="221"/>
      <c r="E26" s="216"/>
      <c r="F26" s="198"/>
    </row>
    <row r="27" spans="1:6">
      <c r="A27" s="120"/>
      <c r="B27" s="120"/>
      <c r="C27" s="221"/>
      <c r="D27" s="120"/>
      <c r="E27" s="120"/>
      <c r="F27" s="120"/>
    </row>
    <row r="28" spans="1:6">
      <c r="A28" s="226"/>
      <c r="B28" s="120"/>
      <c r="C28" s="226"/>
      <c r="D28" s="120"/>
      <c r="E28" s="120"/>
      <c r="F28" s="120"/>
    </row>
    <row r="29" spans="1:6" ht="24">
      <c r="A29" s="152" t="s">
        <v>771</v>
      </c>
      <c r="B29" s="152"/>
      <c r="C29" s="152"/>
      <c r="D29" s="222"/>
      <c r="E29" s="222"/>
      <c r="F29" s="222"/>
    </row>
    <row r="30" spans="1:6" ht="36">
      <c r="A30" s="234" t="s">
        <v>772</v>
      </c>
      <c r="B30" s="225"/>
      <c r="C30" s="225"/>
      <c r="D30" s="225"/>
      <c r="E30" s="225"/>
      <c r="F30" s="225"/>
    </row>
    <row r="31" spans="1:6" ht="68.45" customHeight="1">
      <c r="A31" s="223" t="s">
        <v>773</v>
      </c>
      <c r="B31" s="223"/>
      <c r="C31" s="351" t="s">
        <v>774</v>
      </c>
      <c r="D31" s="351" t="s">
        <v>803</v>
      </c>
      <c r="E31" s="351" t="s">
        <v>804</v>
      </c>
      <c r="F31" s="351" t="s">
        <v>776</v>
      </c>
    </row>
    <row r="32" spans="1:6">
      <c r="A32" s="223"/>
      <c r="B32" s="235"/>
      <c r="C32" s="156">
        <v>20</v>
      </c>
      <c r="D32" s="156">
        <v>30</v>
      </c>
      <c r="E32" s="156">
        <v>40</v>
      </c>
      <c r="F32" s="156">
        <v>50</v>
      </c>
    </row>
    <row r="33" spans="1:6">
      <c r="A33" s="206" t="s">
        <v>777</v>
      </c>
      <c r="B33" s="145">
        <v>180</v>
      </c>
      <c r="C33" s="237"/>
      <c r="D33" s="354"/>
      <c r="E33" s="237"/>
      <c r="F33" s="353"/>
    </row>
    <row r="34" spans="1:6">
      <c r="A34" s="236" t="s">
        <v>778</v>
      </c>
      <c r="B34" s="145">
        <v>190</v>
      </c>
      <c r="C34" s="353"/>
      <c r="D34" s="237"/>
      <c r="E34" s="353"/>
      <c r="F34" s="354"/>
    </row>
    <row r="35" spans="1:6">
      <c r="A35" s="206" t="s">
        <v>779</v>
      </c>
      <c r="B35" s="145">
        <v>200</v>
      </c>
      <c r="C35" s="353"/>
      <c r="D35" s="237"/>
      <c r="E35" s="353"/>
      <c r="F35" s="354"/>
    </row>
    <row r="36" spans="1:6">
      <c r="A36" s="236" t="s">
        <v>780</v>
      </c>
      <c r="B36" s="145">
        <v>210</v>
      </c>
      <c r="C36" s="353"/>
      <c r="D36" s="237"/>
      <c r="E36" s="353"/>
      <c r="F36" s="354"/>
    </row>
    <row r="37" spans="1:6">
      <c r="A37" s="206" t="s">
        <v>781</v>
      </c>
      <c r="B37" s="145">
        <v>220</v>
      </c>
      <c r="C37" s="353"/>
      <c r="D37" s="237"/>
      <c r="E37" s="353"/>
      <c r="F37" s="354"/>
    </row>
    <row r="38" spans="1:6">
      <c r="A38" s="236" t="s">
        <v>782</v>
      </c>
      <c r="B38" s="145">
        <v>230</v>
      </c>
      <c r="C38" s="353"/>
      <c r="D38" s="237"/>
      <c r="E38" s="353"/>
      <c r="F38" s="354"/>
    </row>
    <row r="39" spans="1:6">
      <c r="A39" s="206" t="s">
        <v>783</v>
      </c>
      <c r="B39" s="145">
        <v>240</v>
      </c>
      <c r="C39" s="353"/>
      <c r="D39" s="237"/>
      <c r="E39" s="353"/>
      <c r="F39" s="354"/>
    </row>
    <row r="40" spans="1:6">
      <c r="A40" s="236" t="s">
        <v>784</v>
      </c>
      <c r="B40" s="145">
        <v>250</v>
      </c>
      <c r="C40" s="353"/>
      <c r="D40" s="237"/>
      <c r="E40" s="353"/>
      <c r="F40" s="354"/>
    </row>
    <row r="41" spans="1:6">
      <c r="A41" s="206" t="s">
        <v>785</v>
      </c>
      <c r="B41" s="145">
        <v>260</v>
      </c>
      <c r="C41" s="353"/>
      <c r="D41" s="237"/>
      <c r="E41" s="353"/>
      <c r="F41" s="237"/>
    </row>
    <row r="42" spans="1:6">
      <c r="A42" s="224" t="s">
        <v>786</v>
      </c>
      <c r="B42" s="145">
        <v>270</v>
      </c>
      <c r="C42" s="354"/>
      <c r="D42" s="237"/>
      <c r="E42" s="353"/>
      <c r="F42" s="354"/>
    </row>
  </sheetData>
  <sheetProtection algorithmName="SHA-512" hashValue="oKPtLMMjnKQeCynHegrOxINv2ihvdKhA19/Y0nghDJZt9s1WvocIp6LKOpkb+PV3WyX1A7EuSR13kanW20y5Fw==" saltValue="xSak8w0zY21U3NgWmwZ6UA==" spinCount="100000" sheet="1" objects="1" scenarios="1"/>
  <pageMargins left="0.31496062992125984" right="0.31496062992125984" top="0.35433070866141736" bottom="0.35433070866141736" header="0.31496062992125984" footer="0.31496062992125984"/>
  <pageSetup paperSize="9" scale="8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showGridLines="0" zoomScale="90" zoomScaleNormal="90" workbookViewId="0"/>
  </sheetViews>
  <sheetFormatPr baseColWidth="10" defaultColWidth="11.42578125" defaultRowHeight="12"/>
  <cols>
    <col min="1" max="1" width="77.140625" style="636" customWidth="1"/>
    <col min="2" max="2" width="6.42578125" style="635" bestFit="1" customWidth="1"/>
    <col min="3" max="3" width="23.7109375" style="636" customWidth="1"/>
    <col min="4" max="4" width="26.5703125" style="636" customWidth="1"/>
    <col min="5" max="5" width="25.5703125" style="636" customWidth="1"/>
    <col min="6" max="6" width="26.28515625" style="636" customWidth="1"/>
    <col min="7" max="7" width="20.7109375" style="637" customWidth="1"/>
    <col min="8" max="8" width="19" style="637" customWidth="1"/>
    <col min="9" max="9" width="20" style="637" bestFit="1" customWidth="1"/>
    <col min="10" max="16384" width="11.42578125" style="636"/>
  </cols>
  <sheetData>
    <row r="1" spans="1:9">
      <c r="A1" s="677" t="s">
        <v>1004</v>
      </c>
    </row>
    <row r="2" spans="1:9">
      <c r="A2" s="651" t="s">
        <v>1005</v>
      </c>
    </row>
    <row r="3" spans="1:9">
      <c r="A3" s="651"/>
    </row>
    <row r="4" spans="1:9">
      <c r="A4" s="677" t="s">
        <v>1006</v>
      </c>
    </row>
    <row r="5" spans="1:9">
      <c r="A5" s="638" t="s">
        <v>860</v>
      </c>
      <c r="G5" s="639"/>
    </row>
    <row r="6" spans="1:9">
      <c r="A6" s="638" t="s">
        <v>861</v>
      </c>
      <c r="G6" s="639"/>
    </row>
    <row r="8" spans="1:9">
      <c r="A8" s="678" t="s">
        <v>912</v>
      </c>
      <c r="C8" s="640"/>
      <c r="D8" s="640"/>
      <c r="E8" s="640"/>
    </row>
    <row r="9" spans="1:9">
      <c r="A9" s="641"/>
      <c r="C9" s="641"/>
    </row>
    <row r="10" spans="1:9" s="644" customFormat="1" ht="28.9" customHeight="1">
      <c r="A10" s="642"/>
      <c r="B10" s="635"/>
      <c r="C10" s="643" t="s">
        <v>1007</v>
      </c>
      <c r="E10" s="645"/>
      <c r="F10" s="645"/>
      <c r="G10" s="645"/>
    </row>
    <row r="11" spans="1:9">
      <c r="B11" s="646"/>
      <c r="C11" s="647">
        <v>10</v>
      </c>
      <c r="E11" s="637"/>
      <c r="F11" s="637"/>
      <c r="H11" s="636"/>
      <c r="I11" s="636"/>
    </row>
    <row r="12" spans="1:9" ht="15" customHeight="1">
      <c r="A12" s="648" t="s">
        <v>1008</v>
      </c>
      <c r="B12" s="631"/>
      <c r="C12" s="698"/>
      <c r="E12" s="637"/>
      <c r="F12" s="637"/>
      <c r="H12" s="636"/>
      <c r="I12" s="636"/>
    </row>
    <row r="13" spans="1:9" ht="16.149999999999999" customHeight="1">
      <c r="A13" s="649" t="s">
        <v>733</v>
      </c>
      <c r="B13" s="650">
        <v>10</v>
      </c>
      <c r="C13" s="680"/>
      <c r="D13" s="651"/>
      <c r="E13" s="652"/>
      <c r="F13" s="653"/>
      <c r="G13" s="653"/>
      <c r="H13" s="636"/>
      <c r="I13" s="636"/>
    </row>
    <row r="14" spans="1:9">
      <c r="A14" s="654"/>
      <c r="G14" s="639"/>
      <c r="I14" s="655"/>
    </row>
    <row r="15" spans="1:9">
      <c r="A15" s="654"/>
      <c r="G15" s="639"/>
      <c r="I15" s="655"/>
    </row>
    <row r="16" spans="1:9">
      <c r="A16" s="677" t="s">
        <v>1009</v>
      </c>
    </row>
    <row r="17" spans="1:8">
      <c r="A17" s="638" t="s">
        <v>860</v>
      </c>
      <c r="G17" s="639"/>
    </row>
    <row r="18" spans="1:8">
      <c r="A18" s="638" t="s">
        <v>861</v>
      </c>
      <c r="G18" s="639"/>
    </row>
    <row r="20" spans="1:8" ht="25.9" customHeight="1">
      <c r="A20" s="678" t="s">
        <v>1010</v>
      </c>
    </row>
    <row r="21" spans="1:8">
      <c r="F21" s="651"/>
    </row>
    <row r="22" spans="1:8" ht="33" customHeight="1">
      <c r="C22" s="643" t="s">
        <v>1011</v>
      </c>
      <c r="G22" s="639"/>
    </row>
    <row r="23" spans="1:8" ht="21.6" customHeight="1">
      <c r="B23" s="646"/>
      <c r="C23" s="656">
        <v>40</v>
      </c>
      <c r="G23" s="639"/>
    </row>
    <row r="24" spans="1:8" ht="27.6" customHeight="1">
      <c r="A24" s="657" t="s">
        <v>970</v>
      </c>
      <c r="B24" s="650" t="s">
        <v>971</v>
      </c>
      <c r="C24" s="681"/>
      <c r="D24" s="651"/>
      <c r="E24" s="652"/>
      <c r="F24" s="651"/>
      <c r="G24" s="639"/>
    </row>
    <row r="25" spans="1:8" ht="33" customHeight="1">
      <c r="A25" s="632" t="s">
        <v>743</v>
      </c>
      <c r="B25" s="631">
        <v>110</v>
      </c>
      <c r="C25" s="680"/>
      <c r="E25" s="658"/>
      <c r="F25" s="655"/>
      <c r="G25" s="655"/>
      <c r="H25" s="636"/>
    </row>
    <row r="26" spans="1:8" ht="24" customHeight="1">
      <c r="A26" s="659" t="s">
        <v>915</v>
      </c>
      <c r="B26" s="631"/>
      <c r="C26" s="698"/>
      <c r="E26" s="637"/>
      <c r="F26" s="637"/>
      <c r="H26" s="636"/>
    </row>
    <row r="27" spans="1:8" ht="24" customHeight="1">
      <c r="A27" s="660" t="s">
        <v>745</v>
      </c>
      <c r="B27" s="631">
        <v>120</v>
      </c>
      <c r="C27" s="634"/>
      <c r="D27" s="661"/>
      <c r="E27" s="658"/>
      <c r="F27" s="655"/>
      <c r="G27" s="655"/>
      <c r="H27" s="636"/>
    </row>
    <row r="28" spans="1:8" ht="24" customHeight="1">
      <c r="A28" s="660" t="s">
        <v>746</v>
      </c>
      <c r="B28" s="631">
        <v>130</v>
      </c>
      <c r="C28" s="634"/>
      <c r="D28" s="661"/>
      <c r="E28" s="658"/>
      <c r="F28" s="655"/>
      <c r="G28" s="655"/>
      <c r="H28" s="636"/>
    </row>
    <row r="29" spans="1:8" ht="24" customHeight="1">
      <c r="A29" s="660" t="s">
        <v>798</v>
      </c>
      <c r="B29" s="631">
        <v>140</v>
      </c>
      <c r="C29" s="634"/>
      <c r="D29" s="661"/>
      <c r="E29" s="658"/>
      <c r="F29" s="655"/>
      <c r="G29" s="655"/>
      <c r="H29" s="636"/>
    </row>
    <row r="30" spans="1:8" ht="24" customHeight="1">
      <c r="A30" s="660" t="s">
        <v>747</v>
      </c>
      <c r="B30" s="631">
        <v>150</v>
      </c>
      <c r="C30" s="634"/>
      <c r="D30" s="661"/>
      <c r="E30" s="658"/>
      <c r="F30" s="655"/>
      <c r="G30" s="655"/>
      <c r="H30" s="636"/>
    </row>
    <row r="31" spans="1:8" ht="24" customHeight="1">
      <c r="A31" s="662" t="s">
        <v>748</v>
      </c>
      <c r="B31" s="631">
        <v>160</v>
      </c>
      <c r="C31" s="634"/>
      <c r="D31" s="661"/>
      <c r="E31" s="658"/>
      <c r="F31" s="655"/>
      <c r="G31" s="655"/>
      <c r="H31" s="636"/>
    </row>
    <row r="32" spans="1:8" ht="24" customHeight="1">
      <c r="A32" s="632" t="s">
        <v>749</v>
      </c>
      <c r="B32" s="631">
        <v>170</v>
      </c>
      <c r="C32" s="634"/>
      <c r="E32" s="658"/>
      <c r="F32" s="655"/>
      <c r="G32" s="655"/>
      <c r="H32" s="655"/>
    </row>
    <row r="34" spans="1:9">
      <c r="C34" s="654"/>
      <c r="D34" s="654"/>
    </row>
    <row r="35" spans="1:9">
      <c r="C35" s="654"/>
      <c r="D35" s="654"/>
    </row>
    <row r="36" spans="1:9">
      <c r="A36" s="677" t="s">
        <v>1012</v>
      </c>
    </row>
    <row r="37" spans="1:9">
      <c r="A37" s="638" t="s">
        <v>860</v>
      </c>
    </row>
    <row r="38" spans="1:9">
      <c r="A38" s="638" t="s">
        <v>861</v>
      </c>
      <c r="C38" s="640"/>
      <c r="D38" s="640"/>
      <c r="E38" s="640"/>
    </row>
    <row r="39" spans="1:9">
      <c r="A39" s="663"/>
      <c r="C39" s="640"/>
      <c r="D39" s="640"/>
      <c r="E39" s="640"/>
    </row>
    <row r="40" spans="1:9" ht="28.9" customHeight="1">
      <c r="A40" s="678" t="s">
        <v>918</v>
      </c>
    </row>
    <row r="41" spans="1:9">
      <c r="A41" s="640"/>
    </row>
    <row r="42" spans="1:9" ht="31.9" customHeight="1">
      <c r="C42" s="643" t="s">
        <v>1011</v>
      </c>
      <c r="E42" s="644"/>
      <c r="F42" s="644"/>
    </row>
    <row r="43" spans="1:9">
      <c r="A43" s="642"/>
      <c r="B43" s="646"/>
      <c r="C43" s="647">
        <v>50</v>
      </c>
      <c r="E43" s="644"/>
      <c r="F43" s="644"/>
    </row>
    <row r="44" spans="1:9">
      <c r="A44" s="648" t="s">
        <v>1013</v>
      </c>
      <c r="B44" s="631"/>
      <c r="C44" s="698" t="s">
        <v>23</v>
      </c>
      <c r="D44" s="664"/>
    </row>
    <row r="45" spans="1:9" s="644" customFormat="1" ht="12" customHeight="1">
      <c r="A45" s="665" t="s">
        <v>750</v>
      </c>
      <c r="B45" s="631"/>
      <c r="C45" s="698" t="s">
        <v>23</v>
      </c>
      <c r="D45" s="664"/>
      <c r="E45" s="636"/>
      <c r="F45" s="636"/>
      <c r="G45" s="645"/>
      <c r="H45" s="645"/>
      <c r="I45" s="645"/>
    </row>
    <row r="46" spans="1:9">
      <c r="A46" s="666" t="s">
        <v>751</v>
      </c>
      <c r="B46" s="631">
        <v>180</v>
      </c>
      <c r="C46" s="634"/>
      <c r="E46" s="658"/>
      <c r="F46" s="655"/>
      <c r="G46" s="655"/>
      <c r="H46" s="636"/>
      <c r="I46" s="636"/>
    </row>
    <row r="47" spans="1:9">
      <c r="A47" s="666" t="s">
        <v>752</v>
      </c>
      <c r="B47" s="631">
        <v>190</v>
      </c>
      <c r="C47" s="634"/>
      <c r="E47" s="658"/>
      <c r="F47" s="655"/>
      <c r="G47" s="655"/>
      <c r="H47" s="636"/>
      <c r="I47" s="636"/>
    </row>
    <row r="48" spans="1:9">
      <c r="A48" s="666" t="s">
        <v>753</v>
      </c>
      <c r="B48" s="631">
        <v>200</v>
      </c>
      <c r="C48" s="634"/>
      <c r="E48" s="658"/>
      <c r="F48" s="655"/>
      <c r="G48" s="655"/>
      <c r="H48" s="636"/>
      <c r="I48" s="636"/>
    </row>
    <row r="49" spans="1:9">
      <c r="A49" s="666" t="s">
        <v>754</v>
      </c>
      <c r="B49" s="631">
        <v>210</v>
      </c>
      <c r="C49" s="634"/>
      <c r="E49" s="658"/>
      <c r="F49" s="655"/>
      <c r="G49" s="655"/>
      <c r="H49" s="636"/>
      <c r="I49" s="636"/>
    </row>
    <row r="50" spans="1:9">
      <c r="A50" s="660" t="s">
        <v>755</v>
      </c>
      <c r="B50" s="631">
        <v>220</v>
      </c>
      <c r="C50" s="634"/>
      <c r="E50" s="658"/>
      <c r="F50" s="655"/>
      <c r="G50" s="655"/>
      <c r="H50" s="636"/>
      <c r="I50" s="636"/>
    </row>
    <row r="51" spans="1:9" ht="24">
      <c r="A51" s="667" t="s">
        <v>920</v>
      </c>
      <c r="B51" s="631"/>
      <c r="C51" s="698"/>
      <c r="E51" s="637"/>
      <c r="F51" s="637"/>
      <c r="H51" s="636"/>
      <c r="I51" s="636"/>
    </row>
    <row r="52" spans="1:9">
      <c r="A52" s="666" t="s">
        <v>245</v>
      </c>
      <c r="B52" s="631">
        <v>230</v>
      </c>
      <c r="C52" s="634"/>
      <c r="E52" s="658"/>
      <c r="F52" s="655"/>
      <c r="G52" s="655"/>
      <c r="H52" s="636"/>
      <c r="I52" s="636"/>
    </row>
    <row r="53" spans="1:9">
      <c r="A53" s="666" t="s">
        <v>264</v>
      </c>
      <c r="B53" s="631">
        <v>240</v>
      </c>
      <c r="C53" s="634"/>
      <c r="E53" s="658"/>
      <c r="F53" s="655"/>
      <c r="G53" s="655"/>
      <c r="H53" s="636"/>
      <c r="I53" s="636"/>
    </row>
    <row r="54" spans="1:9">
      <c r="A54" s="666" t="s">
        <v>756</v>
      </c>
      <c r="B54" s="631">
        <v>250</v>
      </c>
      <c r="C54" s="634"/>
      <c r="E54" s="658"/>
      <c r="F54" s="655"/>
      <c r="G54" s="655"/>
      <c r="H54" s="636"/>
      <c r="I54" s="636"/>
    </row>
    <row r="55" spans="1:9" ht="27" customHeight="1">
      <c r="A55" s="668" t="s">
        <v>921</v>
      </c>
      <c r="B55" s="631">
        <v>260</v>
      </c>
      <c r="C55" s="634"/>
      <c r="E55" s="658"/>
      <c r="F55" s="655"/>
      <c r="G55" s="655"/>
      <c r="H55" s="636"/>
      <c r="I55" s="636"/>
    </row>
    <row r="56" spans="1:9">
      <c r="A56" s="668" t="s">
        <v>922</v>
      </c>
      <c r="B56" s="631">
        <v>270</v>
      </c>
      <c r="C56" s="634"/>
      <c r="E56" s="658"/>
      <c r="F56" s="655"/>
      <c r="G56" s="655"/>
      <c r="H56" s="636"/>
      <c r="I56" s="636"/>
    </row>
    <row r="57" spans="1:9">
      <c r="A57" s="668" t="s">
        <v>923</v>
      </c>
      <c r="B57" s="631">
        <v>280</v>
      </c>
      <c r="C57" s="634"/>
      <c r="E57" s="658"/>
      <c r="F57" s="655"/>
      <c r="G57" s="655"/>
      <c r="H57" s="636"/>
      <c r="I57" s="636"/>
    </row>
    <row r="58" spans="1:9">
      <c r="A58" s="666" t="s">
        <v>757</v>
      </c>
      <c r="B58" s="631">
        <v>290</v>
      </c>
      <c r="C58" s="634"/>
      <c r="E58" s="658"/>
      <c r="F58" s="655"/>
      <c r="H58" s="636"/>
      <c r="I58" s="636"/>
    </row>
    <row r="59" spans="1:9" ht="24" customHeight="1" collapsed="1">
      <c r="A59" s="660" t="s">
        <v>758</v>
      </c>
      <c r="B59" s="631">
        <v>300</v>
      </c>
      <c r="C59" s="634"/>
      <c r="E59" s="658"/>
      <c r="F59" s="655"/>
      <c r="G59" s="655"/>
      <c r="H59" s="636"/>
      <c r="I59" s="636"/>
    </row>
    <row r="60" spans="1:9" ht="24" customHeight="1">
      <c r="A60" s="660" t="s">
        <v>924</v>
      </c>
      <c r="B60" s="631">
        <v>310</v>
      </c>
      <c r="C60" s="634"/>
      <c r="E60" s="658"/>
      <c r="F60" s="655"/>
      <c r="G60" s="655"/>
      <c r="H60" s="636"/>
      <c r="I60" s="636"/>
    </row>
    <row r="61" spans="1:9">
      <c r="A61" s="630" t="s">
        <v>759</v>
      </c>
      <c r="B61" s="631">
        <v>320</v>
      </c>
      <c r="C61" s="634"/>
      <c r="E61" s="658"/>
      <c r="F61" s="655"/>
      <c r="G61" s="655"/>
      <c r="H61" s="636"/>
      <c r="I61" s="636"/>
    </row>
    <row r="62" spans="1:9" ht="12.75" customHeight="1">
      <c r="A62" s="632" t="s">
        <v>760</v>
      </c>
      <c r="B62" s="631">
        <v>330</v>
      </c>
      <c r="C62" s="634"/>
      <c r="E62" s="658"/>
      <c r="F62" s="655"/>
      <c r="G62" s="655"/>
      <c r="H62" s="655"/>
    </row>
    <row r="63" spans="1:9" ht="32.25" customHeight="1">
      <c r="A63" s="630" t="s">
        <v>761</v>
      </c>
      <c r="B63" s="631"/>
      <c r="C63" s="698"/>
      <c r="E63" s="637"/>
      <c r="F63" s="637"/>
      <c r="H63" s="636"/>
    </row>
    <row r="64" spans="1:9">
      <c r="A64" s="660" t="s">
        <v>762</v>
      </c>
      <c r="B64" s="631">
        <v>340</v>
      </c>
      <c r="C64" s="634"/>
      <c r="E64" s="658"/>
      <c r="F64" s="655"/>
      <c r="G64" s="655"/>
      <c r="H64" s="655"/>
    </row>
    <row r="65" spans="1:9">
      <c r="A65" s="660" t="s">
        <v>763</v>
      </c>
      <c r="B65" s="631">
        <v>350</v>
      </c>
      <c r="C65" s="634"/>
      <c r="E65" s="658"/>
      <c r="F65" s="655"/>
      <c r="G65" s="655"/>
      <c r="H65" s="655"/>
    </row>
    <row r="66" spans="1:9">
      <c r="A66" s="660" t="s">
        <v>764</v>
      </c>
      <c r="B66" s="631">
        <v>360</v>
      </c>
      <c r="C66" s="634"/>
      <c r="E66" s="658"/>
      <c r="F66" s="655"/>
      <c r="G66" s="655"/>
      <c r="H66" s="636"/>
      <c r="I66" s="636"/>
    </row>
    <row r="67" spans="1:9">
      <c r="A67" s="669" t="s">
        <v>765</v>
      </c>
      <c r="B67" s="631">
        <v>370</v>
      </c>
      <c r="C67" s="634"/>
      <c r="E67" s="658"/>
      <c r="F67" s="655"/>
      <c r="G67" s="655"/>
      <c r="H67" s="655"/>
      <c r="I67" s="655"/>
    </row>
    <row r="68" spans="1:9">
      <c r="A68" s="669" t="s">
        <v>766</v>
      </c>
      <c r="B68" s="631">
        <v>380</v>
      </c>
      <c r="C68" s="634"/>
      <c r="E68" s="658"/>
      <c r="F68" s="655"/>
      <c r="G68" s="655"/>
      <c r="H68" s="636"/>
      <c r="I68" s="636"/>
    </row>
    <row r="69" spans="1:9">
      <c r="A69" s="632" t="s">
        <v>767</v>
      </c>
      <c r="B69" s="631">
        <v>390</v>
      </c>
      <c r="C69" s="634"/>
      <c r="E69" s="658"/>
      <c r="F69" s="655"/>
      <c r="G69" s="655"/>
      <c r="H69" s="655"/>
      <c r="I69" s="636"/>
    </row>
    <row r="70" spans="1:9">
      <c r="A70" s="630" t="s">
        <v>925</v>
      </c>
      <c r="B70" s="631"/>
      <c r="C70" s="698"/>
      <c r="D70" s="654"/>
      <c r="E70" s="637"/>
      <c r="F70" s="637"/>
      <c r="H70" s="636"/>
      <c r="I70" s="636"/>
    </row>
    <row r="71" spans="1:9" ht="24">
      <c r="A71" s="660" t="s">
        <v>768</v>
      </c>
      <c r="B71" s="631">
        <v>400</v>
      </c>
      <c r="C71" s="634"/>
      <c r="D71" s="670"/>
      <c r="E71" s="658"/>
      <c r="F71" s="655"/>
      <c r="G71" s="655"/>
      <c r="H71" s="636"/>
      <c r="I71" s="636"/>
    </row>
    <row r="72" spans="1:9" ht="24">
      <c r="A72" s="660" t="s">
        <v>769</v>
      </c>
      <c r="B72" s="631">
        <v>410</v>
      </c>
      <c r="C72" s="634"/>
      <c r="D72" s="670"/>
      <c r="E72" s="658"/>
      <c r="F72" s="655"/>
      <c r="G72" s="655"/>
      <c r="H72" s="636"/>
      <c r="I72" s="636"/>
    </row>
    <row r="73" spans="1:9">
      <c r="A73" s="660" t="s">
        <v>926</v>
      </c>
      <c r="B73" s="631">
        <v>420</v>
      </c>
      <c r="C73" s="634"/>
      <c r="D73" s="654"/>
      <c r="E73" s="658"/>
      <c r="F73" s="637"/>
      <c r="H73" s="636"/>
      <c r="I73" s="636"/>
    </row>
    <row r="74" spans="1:9">
      <c r="A74" s="632" t="s">
        <v>770</v>
      </c>
      <c r="B74" s="631">
        <v>430</v>
      </c>
      <c r="C74" s="680"/>
      <c r="E74" s="658"/>
      <c r="F74" s="655"/>
      <c r="G74" s="655"/>
      <c r="H74" s="636"/>
      <c r="I74" s="636"/>
    </row>
    <row r="75" spans="1:9">
      <c r="A75" s="654"/>
      <c r="D75" s="654"/>
    </row>
    <row r="76" spans="1:9">
      <c r="A76" s="677" t="s">
        <v>1014</v>
      </c>
    </row>
    <row r="77" spans="1:9">
      <c r="A77" s="638" t="s">
        <v>860</v>
      </c>
      <c r="G77" s="636"/>
      <c r="H77" s="636"/>
      <c r="I77" s="636"/>
    </row>
    <row r="78" spans="1:9">
      <c r="A78" s="638" t="s">
        <v>861</v>
      </c>
      <c r="D78" s="671"/>
      <c r="E78" s="671"/>
      <c r="G78" s="636"/>
      <c r="H78" s="636"/>
      <c r="I78" s="636"/>
    </row>
    <row r="79" spans="1:9">
      <c r="A79" s="638" t="s">
        <v>979</v>
      </c>
      <c r="D79" s="672"/>
      <c r="E79" s="672"/>
      <c r="G79" s="636"/>
      <c r="H79" s="636"/>
      <c r="I79" s="636"/>
    </row>
    <row r="80" spans="1:9">
      <c r="A80" s="663"/>
      <c r="D80" s="672"/>
      <c r="E80" s="672"/>
      <c r="G80" s="636"/>
      <c r="H80" s="636"/>
      <c r="I80" s="636"/>
    </row>
    <row r="81" spans="1:9">
      <c r="A81" s="679" t="s">
        <v>771</v>
      </c>
      <c r="I81" s="636"/>
    </row>
    <row r="82" spans="1:9">
      <c r="A82" s="654"/>
      <c r="C82" s="673"/>
      <c r="D82" s="673"/>
      <c r="E82" s="673"/>
      <c r="F82" s="673"/>
      <c r="I82" s="636"/>
    </row>
    <row r="83" spans="1:9" ht="36">
      <c r="C83" s="674" t="s">
        <v>774</v>
      </c>
      <c r="D83" s="674" t="s">
        <v>928</v>
      </c>
      <c r="E83" s="674" t="s">
        <v>775</v>
      </c>
      <c r="F83" s="674" t="s">
        <v>776</v>
      </c>
      <c r="I83" s="636"/>
    </row>
    <row r="84" spans="1:9" ht="23.45" customHeight="1">
      <c r="A84" s="654"/>
      <c r="B84" s="646"/>
      <c r="C84" s="647">
        <v>60</v>
      </c>
      <c r="D84" s="647">
        <v>70</v>
      </c>
      <c r="E84" s="647">
        <v>80</v>
      </c>
      <c r="F84" s="647">
        <v>90</v>
      </c>
      <c r="I84" s="636"/>
    </row>
    <row r="85" spans="1:9">
      <c r="A85" s="630" t="s">
        <v>777</v>
      </c>
      <c r="B85" s="631">
        <v>440</v>
      </c>
      <c r="C85" s="698"/>
      <c r="D85" s="634"/>
      <c r="E85" s="698"/>
      <c r="F85" s="634"/>
      <c r="H85" s="636"/>
      <c r="I85" s="636"/>
    </row>
    <row r="86" spans="1:9">
      <c r="A86" s="630" t="s">
        <v>778</v>
      </c>
      <c r="B86" s="631">
        <v>450</v>
      </c>
      <c r="C86" s="634"/>
      <c r="D86" s="698"/>
      <c r="E86" s="634"/>
      <c r="F86" s="634"/>
      <c r="H86" s="636"/>
      <c r="I86" s="636"/>
    </row>
    <row r="87" spans="1:9">
      <c r="A87" s="630" t="s">
        <v>779</v>
      </c>
      <c r="B87" s="631">
        <v>460</v>
      </c>
      <c r="C87" s="634"/>
      <c r="D87" s="698"/>
      <c r="E87" s="634"/>
      <c r="F87" s="634"/>
      <c r="H87" s="636"/>
      <c r="I87" s="636"/>
    </row>
    <row r="88" spans="1:9">
      <c r="A88" s="630" t="s">
        <v>780</v>
      </c>
      <c r="B88" s="631">
        <v>470</v>
      </c>
      <c r="C88" s="634"/>
      <c r="D88" s="698"/>
      <c r="E88" s="634"/>
      <c r="F88" s="634"/>
      <c r="H88" s="636"/>
      <c r="I88" s="636"/>
    </row>
    <row r="89" spans="1:9">
      <c r="A89" s="630" t="s">
        <v>781</v>
      </c>
      <c r="B89" s="631">
        <v>480</v>
      </c>
      <c r="C89" s="634"/>
      <c r="D89" s="698"/>
      <c r="E89" s="634"/>
      <c r="F89" s="634"/>
      <c r="H89" s="636"/>
      <c r="I89" s="636"/>
    </row>
    <row r="90" spans="1:9">
      <c r="A90" s="630" t="s">
        <v>782</v>
      </c>
      <c r="B90" s="631">
        <v>490</v>
      </c>
      <c r="C90" s="634"/>
      <c r="D90" s="698"/>
      <c r="E90" s="634"/>
      <c r="F90" s="634"/>
      <c r="H90" s="636"/>
      <c r="I90" s="636"/>
    </row>
    <row r="91" spans="1:9">
      <c r="A91" s="630" t="s">
        <v>783</v>
      </c>
      <c r="B91" s="631">
        <v>500</v>
      </c>
      <c r="C91" s="634"/>
      <c r="D91" s="698"/>
      <c r="E91" s="634"/>
      <c r="F91" s="634"/>
      <c r="H91" s="636"/>
      <c r="I91" s="636"/>
    </row>
    <row r="92" spans="1:9">
      <c r="A92" s="630" t="s">
        <v>784</v>
      </c>
      <c r="B92" s="631">
        <v>510</v>
      </c>
      <c r="C92" s="634"/>
      <c r="D92" s="698"/>
      <c r="E92" s="634"/>
      <c r="F92" s="634"/>
      <c r="H92" s="636"/>
      <c r="I92" s="636"/>
    </row>
    <row r="93" spans="1:9">
      <c r="A93" s="630" t="s">
        <v>996</v>
      </c>
      <c r="B93" s="631">
        <v>520</v>
      </c>
      <c r="C93" s="634"/>
      <c r="D93" s="698"/>
      <c r="E93" s="634"/>
      <c r="F93" s="634"/>
      <c r="H93" s="636"/>
      <c r="I93" s="636"/>
    </row>
    <row r="94" spans="1:9">
      <c r="A94" s="630" t="s">
        <v>997</v>
      </c>
      <c r="B94" s="631">
        <v>530</v>
      </c>
      <c r="C94" s="634"/>
      <c r="D94" s="698"/>
      <c r="E94" s="634"/>
      <c r="F94" s="634"/>
      <c r="H94" s="636"/>
      <c r="I94" s="636"/>
    </row>
    <row r="95" spans="1:9">
      <c r="A95" s="630" t="s">
        <v>998</v>
      </c>
      <c r="B95" s="631">
        <v>540</v>
      </c>
      <c r="C95" s="634"/>
      <c r="D95" s="698"/>
      <c r="E95" s="634"/>
      <c r="F95" s="634"/>
      <c r="H95" s="636"/>
      <c r="I95" s="636"/>
    </row>
    <row r="96" spans="1:9">
      <c r="A96" s="630" t="s">
        <v>999</v>
      </c>
      <c r="B96" s="631">
        <v>550</v>
      </c>
      <c r="C96" s="634"/>
      <c r="D96" s="698"/>
      <c r="E96" s="634"/>
      <c r="F96" s="634"/>
      <c r="H96" s="636"/>
      <c r="I96" s="636"/>
    </row>
    <row r="97" spans="1:9">
      <c r="A97" s="630" t="s">
        <v>1000</v>
      </c>
      <c r="B97" s="631">
        <v>560</v>
      </c>
      <c r="C97" s="634"/>
      <c r="D97" s="698"/>
      <c r="E97" s="634"/>
      <c r="F97" s="634"/>
      <c r="H97" s="636"/>
      <c r="I97" s="636"/>
    </row>
    <row r="98" spans="1:9">
      <c r="A98" s="630" t="s">
        <v>1001</v>
      </c>
      <c r="B98" s="631">
        <v>570</v>
      </c>
      <c r="C98" s="634"/>
      <c r="D98" s="698"/>
      <c r="E98" s="634"/>
      <c r="F98" s="634"/>
      <c r="H98" s="636"/>
      <c r="I98" s="636"/>
    </row>
    <row r="99" spans="1:9">
      <c r="A99" s="630" t="s">
        <v>1002</v>
      </c>
      <c r="B99" s="631">
        <v>580</v>
      </c>
      <c r="C99" s="634"/>
      <c r="D99" s="698"/>
      <c r="E99" s="634"/>
      <c r="F99" s="634"/>
      <c r="H99" s="636"/>
      <c r="I99" s="636"/>
    </row>
    <row r="100" spans="1:9">
      <c r="A100" s="630" t="s">
        <v>1015</v>
      </c>
      <c r="B100" s="631">
        <v>590</v>
      </c>
      <c r="C100" s="634"/>
      <c r="D100" s="698"/>
      <c r="E100" s="634"/>
      <c r="F100" s="698"/>
      <c r="H100" s="636"/>
      <c r="I100" s="636"/>
    </row>
    <row r="101" spans="1:9">
      <c r="A101" s="632" t="s">
        <v>786</v>
      </c>
      <c r="B101" s="631">
        <v>600</v>
      </c>
      <c r="C101" s="634"/>
      <c r="D101" s="698"/>
      <c r="E101" s="634"/>
      <c r="F101" s="634"/>
      <c r="H101" s="636"/>
      <c r="I101" s="636"/>
    </row>
    <row r="102" spans="1:9" ht="13.9" customHeight="1">
      <c r="A102" s="675" t="s">
        <v>976</v>
      </c>
      <c r="B102" s="631">
        <v>610</v>
      </c>
      <c r="C102" s="633"/>
      <c r="D102" s="633"/>
      <c r="E102" s="633"/>
      <c r="F102" s="680"/>
      <c r="G102" s="636"/>
      <c r="H102" s="636"/>
      <c r="I102" s="636"/>
    </row>
    <row r="103" spans="1:9">
      <c r="A103" s="675" t="s">
        <v>977</v>
      </c>
      <c r="B103" s="631">
        <v>620</v>
      </c>
      <c r="C103" s="633"/>
      <c r="D103" s="633"/>
      <c r="E103" s="633"/>
      <c r="F103" s="680"/>
      <c r="G103" s="636"/>
      <c r="H103" s="636"/>
      <c r="I103" s="636"/>
    </row>
    <row r="104" spans="1:9">
      <c r="B104" s="636"/>
      <c r="C104" s="655"/>
      <c r="D104" s="655"/>
      <c r="E104" s="655"/>
      <c r="F104" s="655"/>
      <c r="G104" s="636"/>
      <c r="H104" s="636"/>
      <c r="I104" s="636"/>
    </row>
    <row r="105" spans="1:9">
      <c r="B105" s="636"/>
      <c r="D105" s="655"/>
      <c r="E105" s="655"/>
      <c r="G105" s="636"/>
      <c r="H105" s="636"/>
      <c r="I105" s="636"/>
    </row>
    <row r="106" spans="1:9">
      <c r="B106" s="636"/>
      <c r="D106" s="676"/>
      <c r="E106" s="655"/>
      <c r="G106" s="636"/>
      <c r="H106" s="636"/>
      <c r="I106" s="636"/>
    </row>
    <row r="107" spans="1:9">
      <c r="B107" s="636"/>
      <c r="G107" s="636"/>
      <c r="H107" s="636"/>
      <c r="I107" s="636"/>
    </row>
  </sheetData>
  <sheetProtection algorithmName="SHA-512" hashValue="raRPiIvI+0L2Jpm9DkHBIEbrCFwekaJmOBOl5LqrlNNF3PVW4mv6NXYHdfkh59TXaMUM4iq8beQ9usVeZgvU4A==" saltValue="QrwACZQku9MaNMQnH6uZ0A==" spinCount="100000" sheet="1" objects="1" scenarios="1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zoomScale="90" zoomScaleNormal="90" workbookViewId="0"/>
  </sheetViews>
  <sheetFormatPr baseColWidth="10" defaultColWidth="35.5703125" defaultRowHeight="12"/>
  <cols>
    <col min="1" max="1" width="80.5703125" style="443" customWidth="1"/>
    <col min="2" max="2" width="6.42578125" style="526" customWidth="1"/>
    <col min="3" max="6" width="30.7109375" style="443" customWidth="1"/>
    <col min="7" max="7" width="24.7109375" style="443" customWidth="1"/>
    <col min="8" max="8" width="69.28515625" style="443" bestFit="1" customWidth="1"/>
    <col min="9" max="16384" width="35.5703125" style="443"/>
  </cols>
  <sheetData>
    <row r="1" spans="1:7">
      <c r="A1" s="406" t="s">
        <v>805</v>
      </c>
    </row>
    <row r="2" spans="1:7" s="495" customFormat="1" ht="12.75" customHeight="1">
      <c r="A2" s="527" t="s">
        <v>806</v>
      </c>
      <c r="B2" s="526"/>
      <c r="C2" s="528"/>
      <c r="D2" s="529"/>
      <c r="E2" s="529"/>
      <c r="F2" s="529"/>
    </row>
    <row r="3" spans="1:7" s="495" customFormat="1" ht="12.75" customHeight="1">
      <c r="A3" s="523"/>
      <c r="B3" s="526"/>
      <c r="C3" s="380"/>
    </row>
    <row r="4" spans="1:7">
      <c r="A4" s="406" t="s">
        <v>902</v>
      </c>
    </row>
    <row r="5" spans="1:7" s="495" customFormat="1">
      <c r="A5" s="365" t="s">
        <v>860</v>
      </c>
      <c r="B5" s="526"/>
      <c r="C5" s="361"/>
      <c r="E5" s="361"/>
    </row>
    <row r="6" spans="1:7" s="495" customFormat="1">
      <c r="A6" s="365" t="s">
        <v>861</v>
      </c>
      <c r="B6" s="526"/>
      <c r="C6" s="361"/>
      <c r="E6" s="361"/>
    </row>
    <row r="7" spans="1:7" s="495" customFormat="1">
      <c r="B7" s="526"/>
    </row>
    <row r="8" spans="1:7" s="495" customFormat="1">
      <c r="A8" s="527" t="s">
        <v>806</v>
      </c>
      <c r="B8" s="526"/>
    </row>
    <row r="9" spans="1:7" s="495" customFormat="1">
      <c r="B9" s="526"/>
    </row>
    <row r="10" spans="1:7" s="495" customFormat="1" ht="24">
      <c r="B10" s="526"/>
      <c r="C10" s="453" t="s">
        <v>807</v>
      </c>
      <c r="D10" s="453" t="s">
        <v>808</v>
      </c>
      <c r="E10" s="453" t="s">
        <v>4</v>
      </c>
      <c r="F10" s="453" t="s">
        <v>809</v>
      </c>
      <c r="G10" s="453" t="s">
        <v>259</v>
      </c>
    </row>
    <row r="11" spans="1:7" s="495" customFormat="1" ht="17.649999999999999" customHeight="1">
      <c r="B11" s="407"/>
      <c r="C11" s="381">
        <v>10</v>
      </c>
      <c r="D11" s="381">
        <v>20</v>
      </c>
      <c r="E11" s="381">
        <v>30</v>
      </c>
      <c r="F11" s="381">
        <v>40</v>
      </c>
      <c r="G11" s="381">
        <v>50</v>
      </c>
    </row>
    <row r="12" spans="1:7" s="495" customFormat="1" ht="18" customHeight="1">
      <c r="A12" s="491" t="s">
        <v>903</v>
      </c>
      <c r="B12" s="383">
        <v>10</v>
      </c>
      <c r="C12" s="569"/>
      <c r="D12" s="569"/>
      <c r="E12" s="569"/>
      <c r="F12" s="569"/>
      <c r="G12" s="569"/>
    </row>
    <row r="13" spans="1:7" s="495" customFormat="1" ht="18" customHeight="1">
      <c r="A13" s="530" t="s">
        <v>904</v>
      </c>
      <c r="B13" s="434">
        <v>20</v>
      </c>
      <c r="C13" s="569"/>
      <c r="D13" s="569"/>
      <c r="E13" s="569"/>
      <c r="F13" s="569"/>
      <c r="G13" s="569"/>
    </row>
    <row r="14" spans="1:7" s="495" customFormat="1" ht="18" customHeight="1">
      <c r="A14" s="530" t="s">
        <v>972</v>
      </c>
      <c r="B14" s="434">
        <v>30</v>
      </c>
      <c r="C14" s="569"/>
      <c r="D14" s="569"/>
      <c r="E14" s="569"/>
      <c r="F14" s="569"/>
      <c r="G14" s="569"/>
    </row>
    <row r="15" spans="1:7" s="495" customFormat="1" ht="18" customHeight="1">
      <c r="A15" s="530" t="s">
        <v>973</v>
      </c>
      <c r="B15" s="434">
        <v>35</v>
      </c>
      <c r="C15" s="569"/>
      <c r="D15" s="569"/>
      <c r="E15" s="569"/>
      <c r="F15" s="569"/>
      <c r="G15" s="569"/>
    </row>
    <row r="16" spans="1:7" s="495" customFormat="1" ht="18" customHeight="1">
      <c r="A16" s="530" t="s">
        <v>810</v>
      </c>
      <c r="B16" s="434">
        <v>40</v>
      </c>
      <c r="C16" s="569"/>
      <c r="D16" s="569"/>
      <c r="E16" s="569"/>
      <c r="F16" s="569"/>
      <c r="G16" s="569"/>
    </row>
    <row r="17" spans="1:7" s="495" customFormat="1" ht="18" customHeight="1">
      <c r="A17" s="491" t="s">
        <v>4</v>
      </c>
      <c r="B17" s="383">
        <v>50</v>
      </c>
      <c r="C17" s="569"/>
      <c r="D17" s="569"/>
      <c r="E17" s="569"/>
      <c r="F17" s="569"/>
      <c r="G17" s="569"/>
    </row>
    <row r="18" spans="1:7">
      <c r="C18" s="404"/>
      <c r="D18" s="404"/>
      <c r="E18" s="404"/>
      <c r="F18" s="404"/>
      <c r="G18" s="404"/>
    </row>
    <row r="19" spans="1:7">
      <c r="C19" s="361"/>
      <c r="D19" s="361"/>
      <c r="E19" s="361"/>
      <c r="F19" s="361"/>
      <c r="G19" s="361"/>
    </row>
    <row r="20" spans="1:7">
      <c r="C20" s="361"/>
      <c r="D20" s="361"/>
      <c r="E20" s="361"/>
      <c r="F20" s="361"/>
      <c r="G20" s="361"/>
    </row>
    <row r="21" spans="1:7">
      <c r="C21" s="361"/>
      <c r="D21" s="361"/>
      <c r="E21" s="361"/>
      <c r="F21" s="361"/>
    </row>
    <row r="22" spans="1:7" s="495" customFormat="1">
      <c r="B22" s="526"/>
      <c r="C22" s="361"/>
      <c r="E22" s="361"/>
    </row>
    <row r="23" spans="1:7" s="495" customFormat="1">
      <c r="B23" s="526"/>
      <c r="C23" s="361"/>
      <c r="E23" s="361"/>
    </row>
    <row r="24" spans="1:7">
      <c r="A24" s="406" t="s">
        <v>905</v>
      </c>
    </row>
    <row r="25" spans="1:7">
      <c r="A25" s="365" t="s">
        <v>860</v>
      </c>
    </row>
    <row r="26" spans="1:7">
      <c r="A26" s="365" t="s">
        <v>861</v>
      </c>
    </row>
    <row r="27" spans="1:7">
      <c r="A27" s="365" t="s">
        <v>974</v>
      </c>
    </row>
    <row r="28" spans="1:7" s="495" customFormat="1">
      <c r="A28" s="531"/>
      <c r="B28" s="526"/>
      <c r="C28" s="361"/>
      <c r="E28" s="361"/>
    </row>
    <row r="29" spans="1:7" s="495" customFormat="1" ht="18.600000000000001" customHeight="1">
      <c r="A29" s="547" t="s">
        <v>975</v>
      </c>
      <c r="B29" s="526"/>
      <c r="C29" s="361"/>
      <c r="E29" s="361"/>
    </row>
    <row r="30" spans="1:7" s="495" customFormat="1">
      <c r="A30" s="531"/>
      <c r="B30" s="526"/>
      <c r="C30" s="361"/>
      <c r="E30" s="361"/>
    </row>
    <row r="31" spans="1:7" ht="36">
      <c r="A31" s="509"/>
      <c r="B31" s="497"/>
      <c r="C31" s="453" t="s">
        <v>774</v>
      </c>
      <c r="D31" s="453" t="s">
        <v>906</v>
      </c>
      <c r="E31" s="453" t="s">
        <v>907</v>
      </c>
      <c r="F31" s="453" t="s">
        <v>776</v>
      </c>
    </row>
    <row r="32" spans="1:7">
      <c r="A32" s="509"/>
      <c r="B32" s="505"/>
      <c r="C32" s="381">
        <v>60</v>
      </c>
      <c r="D32" s="381">
        <v>70</v>
      </c>
      <c r="E32" s="381">
        <v>80</v>
      </c>
      <c r="F32" s="381">
        <v>90</v>
      </c>
    </row>
    <row r="33" spans="1:6">
      <c r="A33" s="491" t="s">
        <v>777</v>
      </c>
      <c r="B33" s="383">
        <v>60</v>
      </c>
      <c r="C33" s="546"/>
      <c r="D33" s="569"/>
      <c r="E33" s="546"/>
      <c r="F33" s="570"/>
    </row>
    <row r="34" spans="1:6">
      <c r="A34" s="491" t="s">
        <v>778</v>
      </c>
      <c r="B34" s="383">
        <v>70</v>
      </c>
      <c r="C34" s="570"/>
      <c r="D34" s="546"/>
      <c r="E34" s="570"/>
      <c r="F34" s="570"/>
    </row>
    <row r="35" spans="1:6">
      <c r="A35" s="491" t="s">
        <v>779</v>
      </c>
      <c r="B35" s="383">
        <v>80</v>
      </c>
      <c r="C35" s="570"/>
      <c r="D35" s="546"/>
      <c r="E35" s="570"/>
      <c r="F35" s="570"/>
    </row>
    <row r="36" spans="1:6">
      <c r="A36" s="491" t="s">
        <v>780</v>
      </c>
      <c r="B36" s="383">
        <v>90</v>
      </c>
      <c r="C36" s="570"/>
      <c r="D36" s="546"/>
      <c r="E36" s="570"/>
      <c r="F36" s="570"/>
    </row>
    <row r="37" spans="1:6">
      <c r="A37" s="491" t="s">
        <v>781</v>
      </c>
      <c r="B37" s="383">
        <v>100</v>
      </c>
      <c r="C37" s="570"/>
      <c r="D37" s="546"/>
      <c r="E37" s="570"/>
      <c r="F37" s="570"/>
    </row>
    <row r="38" spans="1:6">
      <c r="A38" s="491" t="s">
        <v>782</v>
      </c>
      <c r="B38" s="383">
        <v>110</v>
      </c>
      <c r="C38" s="570"/>
      <c r="D38" s="546"/>
      <c r="E38" s="570"/>
      <c r="F38" s="570"/>
    </row>
    <row r="39" spans="1:6">
      <c r="A39" s="491" t="s">
        <v>783</v>
      </c>
      <c r="B39" s="383">
        <v>120</v>
      </c>
      <c r="C39" s="570"/>
      <c r="D39" s="546"/>
      <c r="E39" s="570"/>
      <c r="F39" s="570"/>
    </row>
    <row r="40" spans="1:6">
      <c r="A40" s="491" t="s">
        <v>784</v>
      </c>
      <c r="B40" s="383">
        <v>130</v>
      </c>
      <c r="C40" s="570"/>
      <c r="D40" s="546"/>
      <c r="E40" s="570"/>
      <c r="F40" s="570"/>
    </row>
    <row r="41" spans="1:6">
      <c r="A41" s="491" t="s">
        <v>785</v>
      </c>
      <c r="B41" s="383">
        <v>140</v>
      </c>
      <c r="C41" s="570"/>
      <c r="D41" s="546"/>
      <c r="E41" s="570"/>
      <c r="F41" s="546"/>
    </row>
    <row r="42" spans="1:6" ht="17.45" customHeight="1">
      <c r="A42" s="512" t="s">
        <v>786</v>
      </c>
      <c r="B42" s="383">
        <v>150</v>
      </c>
      <c r="C42" s="570"/>
      <c r="D42" s="546"/>
      <c r="E42" s="570"/>
      <c r="F42" s="570"/>
    </row>
    <row r="43" spans="1:6" ht="17.45" customHeight="1">
      <c r="A43" s="491" t="s">
        <v>976</v>
      </c>
      <c r="B43" s="383">
        <v>160</v>
      </c>
      <c r="C43" s="546"/>
      <c r="D43" s="546"/>
      <c r="E43" s="546"/>
      <c r="F43" s="570"/>
    </row>
    <row r="44" spans="1:6" ht="17.45" customHeight="1">
      <c r="A44" s="491" t="s">
        <v>977</v>
      </c>
      <c r="B44" s="383">
        <v>170</v>
      </c>
      <c r="C44" s="546"/>
      <c r="D44" s="546"/>
      <c r="E44" s="546"/>
      <c r="F44" s="570"/>
    </row>
    <row r="45" spans="1:6">
      <c r="C45" s="532"/>
      <c r="D45" s="404"/>
      <c r="E45" s="404"/>
      <c r="F45" s="532"/>
    </row>
    <row r="46" spans="1:6">
      <c r="C46" s="361"/>
      <c r="D46" s="361"/>
      <c r="E46" s="361"/>
      <c r="F46" s="361"/>
    </row>
    <row r="47" spans="1:6">
      <c r="C47" s="361"/>
      <c r="D47" s="361"/>
      <c r="E47" s="361"/>
      <c r="F47" s="361"/>
    </row>
    <row r="48" spans="1:6">
      <c r="C48" s="475"/>
      <c r="D48" s="361"/>
      <c r="E48" s="361"/>
      <c r="F48" s="475"/>
    </row>
    <row r="49" spans="1:10">
      <c r="C49" s="475"/>
      <c r="D49" s="525"/>
      <c r="E49" s="361"/>
      <c r="F49" s="475"/>
    </row>
    <row r="50" spans="1:10">
      <c r="C50" s="475"/>
      <c r="D50" s="475"/>
      <c r="E50" s="475"/>
      <c r="F50" s="475"/>
    </row>
    <row r="52" spans="1:10">
      <c r="A52" s="548" t="s">
        <v>978</v>
      </c>
    </row>
    <row r="53" spans="1:10">
      <c r="A53" s="365" t="s">
        <v>860</v>
      </c>
    </row>
    <row r="54" spans="1:10">
      <c r="A54" s="365" t="s">
        <v>861</v>
      </c>
    </row>
    <row r="55" spans="1:10">
      <c r="A55" s="365" t="s">
        <v>979</v>
      </c>
    </row>
    <row r="56" spans="1:10">
      <c r="A56" s="531"/>
      <c r="C56" s="361"/>
      <c r="D56" s="495"/>
      <c r="E56" s="361"/>
      <c r="F56" s="495"/>
      <c r="G56" s="495"/>
      <c r="H56" s="495"/>
      <c r="I56" s="495"/>
      <c r="J56" s="495"/>
    </row>
    <row r="57" spans="1:10">
      <c r="A57" s="549" t="s">
        <v>980</v>
      </c>
      <c r="C57" s="361"/>
      <c r="D57" s="495"/>
      <c r="E57" s="361"/>
      <c r="F57" s="495"/>
      <c r="G57" s="495"/>
      <c r="H57" s="495"/>
      <c r="I57" s="495"/>
      <c r="J57" s="495"/>
    </row>
    <row r="58" spans="1:10">
      <c r="A58" s="531"/>
      <c r="C58" s="361"/>
      <c r="D58" s="495"/>
      <c r="E58" s="361"/>
      <c r="F58" s="495"/>
      <c r="G58" s="495"/>
      <c r="H58" s="495"/>
      <c r="I58" s="495"/>
      <c r="J58" s="495"/>
    </row>
    <row r="59" spans="1:10" ht="36">
      <c r="A59" s="509"/>
      <c r="B59" s="497"/>
      <c r="C59" s="453" t="s">
        <v>774</v>
      </c>
      <c r="D59" s="453" t="s">
        <v>906</v>
      </c>
      <c r="E59" s="453" t="s">
        <v>907</v>
      </c>
      <c r="F59" s="453" t="s">
        <v>776</v>
      </c>
    </row>
    <row r="60" spans="1:10">
      <c r="A60" s="509"/>
      <c r="B60" s="505"/>
      <c r="C60" s="381">
        <v>100</v>
      </c>
      <c r="D60" s="381">
        <v>110</v>
      </c>
      <c r="E60" s="381">
        <v>120</v>
      </c>
      <c r="F60" s="381">
        <v>130</v>
      </c>
    </row>
    <row r="61" spans="1:10">
      <c r="A61" s="630" t="s">
        <v>777</v>
      </c>
      <c r="B61" s="631">
        <v>200</v>
      </c>
      <c r="C61" s="546"/>
      <c r="D61" s="634"/>
      <c r="E61" s="633"/>
      <c r="F61" s="634"/>
    </row>
    <row r="62" spans="1:10">
      <c r="A62" s="630" t="s">
        <v>778</v>
      </c>
      <c r="B62" s="631">
        <v>210</v>
      </c>
      <c r="C62" s="634"/>
      <c r="D62" s="633"/>
      <c r="E62" s="634"/>
      <c r="F62" s="634"/>
    </row>
    <row r="63" spans="1:10">
      <c r="A63" s="630" t="s">
        <v>779</v>
      </c>
      <c r="B63" s="631">
        <v>220</v>
      </c>
      <c r="C63" s="634"/>
      <c r="D63" s="633"/>
      <c r="E63" s="634"/>
      <c r="F63" s="634"/>
    </row>
    <row r="64" spans="1:10">
      <c r="A64" s="630" t="s">
        <v>780</v>
      </c>
      <c r="B64" s="631">
        <v>230</v>
      </c>
      <c r="C64" s="634"/>
      <c r="D64" s="633"/>
      <c r="E64" s="634"/>
      <c r="F64" s="634"/>
    </row>
    <row r="65" spans="1:6">
      <c r="A65" s="630" t="s">
        <v>781</v>
      </c>
      <c r="B65" s="631">
        <v>240</v>
      </c>
      <c r="C65" s="634"/>
      <c r="D65" s="633"/>
      <c r="E65" s="634"/>
      <c r="F65" s="634"/>
    </row>
    <row r="66" spans="1:6">
      <c r="A66" s="630" t="s">
        <v>782</v>
      </c>
      <c r="B66" s="631">
        <v>250</v>
      </c>
      <c r="C66" s="634"/>
      <c r="D66" s="633"/>
      <c r="E66" s="634"/>
      <c r="F66" s="634"/>
    </row>
    <row r="67" spans="1:6">
      <c r="A67" s="630" t="s">
        <v>783</v>
      </c>
      <c r="B67" s="631">
        <v>260</v>
      </c>
      <c r="C67" s="634"/>
      <c r="D67" s="633"/>
      <c r="E67" s="634"/>
      <c r="F67" s="634"/>
    </row>
    <row r="68" spans="1:6">
      <c r="A68" s="630" t="s">
        <v>784</v>
      </c>
      <c r="B68" s="631">
        <v>270</v>
      </c>
      <c r="C68" s="634"/>
      <c r="D68" s="633"/>
      <c r="E68" s="634"/>
      <c r="F68" s="634"/>
    </row>
    <row r="69" spans="1:6">
      <c r="A69" s="630" t="s">
        <v>996</v>
      </c>
      <c r="B69" s="631">
        <v>280</v>
      </c>
      <c r="C69" s="634"/>
      <c r="D69" s="633"/>
      <c r="E69" s="634"/>
      <c r="F69" s="634"/>
    </row>
    <row r="70" spans="1:6">
      <c r="A70" s="630" t="s">
        <v>997</v>
      </c>
      <c r="B70" s="631">
        <v>290</v>
      </c>
      <c r="C70" s="634"/>
      <c r="D70" s="633"/>
      <c r="E70" s="634"/>
      <c r="F70" s="634"/>
    </row>
    <row r="71" spans="1:6">
      <c r="A71" s="630" t="s">
        <v>998</v>
      </c>
      <c r="B71" s="631">
        <v>300</v>
      </c>
      <c r="C71" s="634"/>
      <c r="D71" s="633"/>
      <c r="E71" s="634"/>
      <c r="F71" s="634"/>
    </row>
    <row r="72" spans="1:6">
      <c r="A72" s="630" t="s">
        <v>999</v>
      </c>
      <c r="B72" s="631">
        <v>310</v>
      </c>
      <c r="C72" s="634"/>
      <c r="D72" s="633"/>
      <c r="E72" s="634"/>
      <c r="F72" s="634"/>
    </row>
    <row r="73" spans="1:6">
      <c r="A73" s="630" t="s">
        <v>1000</v>
      </c>
      <c r="B73" s="631">
        <v>320</v>
      </c>
      <c r="C73" s="634"/>
      <c r="D73" s="633"/>
      <c r="E73" s="634"/>
      <c r="F73" s="634"/>
    </row>
    <row r="74" spans="1:6">
      <c r="A74" s="630" t="s">
        <v>1001</v>
      </c>
      <c r="B74" s="631">
        <v>330</v>
      </c>
      <c r="C74" s="634"/>
      <c r="D74" s="633"/>
      <c r="E74" s="634"/>
      <c r="F74" s="634"/>
    </row>
    <row r="75" spans="1:6">
      <c r="A75" s="630" t="s">
        <v>1002</v>
      </c>
      <c r="B75" s="631">
        <v>340</v>
      </c>
      <c r="C75" s="634"/>
      <c r="D75" s="633"/>
      <c r="E75" s="634"/>
      <c r="F75" s="634"/>
    </row>
    <row r="76" spans="1:6">
      <c r="A76" s="630" t="s">
        <v>1003</v>
      </c>
      <c r="B76" s="631">
        <v>350</v>
      </c>
      <c r="C76" s="634"/>
      <c r="D76" s="633"/>
      <c r="E76" s="634"/>
      <c r="F76" s="633"/>
    </row>
    <row r="77" spans="1:6">
      <c r="A77" s="632" t="s">
        <v>786</v>
      </c>
      <c r="B77" s="631">
        <v>360</v>
      </c>
      <c r="C77" s="634"/>
      <c r="D77" s="633"/>
      <c r="E77" s="634"/>
      <c r="F77" s="634"/>
    </row>
    <row r="78" spans="1:6" ht="24">
      <c r="A78" s="630" t="s">
        <v>976</v>
      </c>
      <c r="B78" s="631">
        <v>370</v>
      </c>
      <c r="C78" s="633"/>
      <c r="D78" s="633"/>
      <c r="E78" s="633"/>
      <c r="F78" s="634"/>
    </row>
    <row r="79" spans="1:6">
      <c r="A79" s="630" t="s">
        <v>977</v>
      </c>
      <c r="B79" s="631">
        <v>380</v>
      </c>
      <c r="C79" s="633"/>
      <c r="D79" s="633"/>
      <c r="E79" s="633"/>
      <c r="F79" s="634"/>
    </row>
  </sheetData>
  <sheetProtection algorithmName="SHA-512" hashValue="wENy2QM/pEstsS7RMsJWfoRyrZcJ0WhikFZRkDx8rM5Z95prVw4cpk3zH3ekC0U7KZ0hs2B/hGNSMNL+i1zzLg==" saltValue="4kYiubtDscEvPz9iGC/GaA==" spinCount="100000" sheet="1" objects="1" scenarios="1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/>
  </sheetViews>
  <sheetFormatPr baseColWidth="10" defaultColWidth="11.5703125" defaultRowHeight="12.75"/>
  <cols>
    <col min="1" max="4" width="20.28515625" style="116" customWidth="1"/>
    <col min="5" max="5" width="17.140625" style="116" customWidth="1"/>
    <col min="6" max="17" width="14.140625" style="116" customWidth="1"/>
    <col min="18" max="16384" width="11.5703125" style="116"/>
  </cols>
  <sheetData>
    <row r="1" spans="1:17" s="117" customFormat="1">
      <c r="A1" s="692" t="s">
        <v>1050</v>
      </c>
      <c r="B1" s="691"/>
    </row>
    <row r="2" spans="1:17" s="117" customFormat="1">
      <c r="A2" s="690" t="s">
        <v>1051</v>
      </c>
      <c r="B2" s="689"/>
      <c r="C2" s="686"/>
      <c r="D2" s="686"/>
      <c r="E2" s="686"/>
      <c r="F2" s="686"/>
      <c r="G2" s="686"/>
      <c r="H2" s="686"/>
      <c r="I2" s="693"/>
      <c r="J2" s="693"/>
      <c r="K2" s="693"/>
      <c r="L2" s="693"/>
      <c r="M2" s="693"/>
      <c r="N2" s="693"/>
      <c r="O2" s="693"/>
      <c r="P2" s="693"/>
      <c r="Q2" s="693"/>
    </row>
    <row r="3" spans="1:17" s="117" customFormat="1">
      <c r="A3" s="690"/>
      <c r="B3" s="689"/>
      <c r="C3" s="686"/>
      <c r="D3" s="686"/>
      <c r="E3" s="686"/>
      <c r="F3" s="686"/>
      <c r="G3" s="686"/>
      <c r="H3" s="686"/>
      <c r="I3" s="693"/>
      <c r="J3" s="693"/>
      <c r="K3" s="693"/>
      <c r="L3" s="693"/>
      <c r="M3" s="693"/>
      <c r="N3" s="693"/>
      <c r="O3" s="693"/>
      <c r="P3" s="693"/>
      <c r="Q3" s="693"/>
    </row>
    <row r="4" spans="1:17" s="117" customFormat="1">
      <c r="A4" s="688" t="s">
        <v>1052</v>
      </c>
      <c r="B4" s="685"/>
      <c r="C4" s="686"/>
      <c r="D4" s="686"/>
      <c r="E4" s="686"/>
      <c r="F4" s="686"/>
      <c r="G4" s="686"/>
      <c r="H4" s="686"/>
      <c r="I4" s="693"/>
      <c r="J4" s="693"/>
      <c r="K4" s="693"/>
      <c r="L4" s="693"/>
      <c r="M4" s="693"/>
      <c r="N4" s="693"/>
      <c r="O4" s="693"/>
      <c r="P4" s="693"/>
      <c r="Q4" s="693"/>
    </row>
    <row r="5" spans="1:17" s="117" customFormat="1" ht="13.15" customHeight="1">
      <c r="A5" s="690" t="s">
        <v>1051</v>
      </c>
      <c r="B5" s="684"/>
      <c r="C5" s="686"/>
      <c r="D5" s="686"/>
      <c r="E5" s="686"/>
      <c r="F5" s="686"/>
      <c r="G5" s="686"/>
      <c r="H5" s="686"/>
      <c r="I5" s="693"/>
      <c r="J5" s="693"/>
      <c r="K5" s="693"/>
      <c r="L5" s="693"/>
      <c r="M5" s="693"/>
      <c r="N5" s="693"/>
      <c r="O5" s="693"/>
      <c r="P5" s="693"/>
      <c r="Q5" s="693"/>
    </row>
    <row r="6" spans="1:17" s="117" customFormat="1">
      <c r="A6" s="686"/>
      <c r="B6" s="686"/>
      <c r="C6" s="686"/>
      <c r="D6" s="686"/>
      <c r="E6" s="686"/>
      <c r="F6" s="686"/>
      <c r="G6" s="686"/>
      <c r="H6" s="686"/>
      <c r="I6" s="693"/>
      <c r="J6" s="693"/>
      <c r="K6" s="693"/>
      <c r="L6" s="693"/>
      <c r="M6" s="693"/>
      <c r="N6" s="693"/>
      <c r="O6" s="693"/>
      <c r="P6" s="693"/>
      <c r="Q6" s="693"/>
    </row>
    <row r="7" spans="1:17" s="117" customFormat="1" ht="51">
      <c r="A7" s="687" t="s">
        <v>1016</v>
      </c>
      <c r="B7" s="687" t="s">
        <v>1017</v>
      </c>
      <c r="C7" s="687" t="s">
        <v>1018</v>
      </c>
      <c r="D7" s="687" t="s">
        <v>1019</v>
      </c>
      <c r="E7" s="687" t="s">
        <v>1020</v>
      </c>
      <c r="F7" s="687" t="s">
        <v>1021</v>
      </c>
      <c r="G7" s="687" t="s">
        <v>1022</v>
      </c>
      <c r="H7" s="687" t="s">
        <v>1023</v>
      </c>
      <c r="I7" s="687" t="s">
        <v>1024</v>
      </c>
      <c r="J7" s="687" t="s">
        <v>1025</v>
      </c>
      <c r="K7" s="687" t="s">
        <v>1026</v>
      </c>
      <c r="L7" s="687" t="s">
        <v>1027</v>
      </c>
      <c r="M7" s="687" t="s">
        <v>1028</v>
      </c>
      <c r="N7" s="687" t="s">
        <v>1029</v>
      </c>
      <c r="O7" s="687" t="s">
        <v>1030</v>
      </c>
      <c r="P7" s="687" t="s">
        <v>1031</v>
      </c>
      <c r="Q7" s="687" t="s">
        <v>1032</v>
      </c>
    </row>
    <row r="8" spans="1:17" s="117" customFormat="1">
      <c r="A8" s="683" t="s">
        <v>1033</v>
      </c>
      <c r="B8" s="683" t="s">
        <v>1034</v>
      </c>
      <c r="C8" s="683" t="s">
        <v>1035</v>
      </c>
      <c r="D8" s="683" t="s">
        <v>1036</v>
      </c>
      <c r="E8" s="683" t="s">
        <v>1037</v>
      </c>
      <c r="F8" s="683" t="s">
        <v>1038</v>
      </c>
      <c r="G8" s="683" t="s">
        <v>1039</v>
      </c>
      <c r="H8" s="683" t="s">
        <v>1040</v>
      </c>
      <c r="I8" s="683" t="s">
        <v>1041</v>
      </c>
      <c r="J8" s="683" t="s">
        <v>1042</v>
      </c>
      <c r="K8" s="683" t="s">
        <v>1043</v>
      </c>
      <c r="L8" s="683" t="s">
        <v>1044</v>
      </c>
      <c r="M8" s="683" t="s">
        <v>1045</v>
      </c>
      <c r="N8" s="683" t="s">
        <v>1046</v>
      </c>
      <c r="O8" s="683" t="s">
        <v>1047</v>
      </c>
      <c r="P8" s="683" t="s">
        <v>1048</v>
      </c>
      <c r="Q8" s="683" t="s">
        <v>1049</v>
      </c>
    </row>
    <row r="9" spans="1:17" ht="15.6" customHeight="1">
      <c r="A9" s="682"/>
      <c r="B9" s="682"/>
      <c r="C9" s="682"/>
      <c r="D9" s="682"/>
      <c r="E9" s="682"/>
      <c r="F9" s="703"/>
      <c r="G9" s="704"/>
      <c r="H9" s="705"/>
      <c r="I9" s="704"/>
      <c r="J9" s="704"/>
      <c r="K9" s="704"/>
      <c r="L9" s="705"/>
      <c r="M9" s="682"/>
      <c r="N9" s="682"/>
      <c r="O9" s="703"/>
      <c r="P9" s="703"/>
      <c r="Q9" s="682"/>
    </row>
    <row r="10" spans="1:17">
      <c r="A10" s="682"/>
      <c r="B10" s="682"/>
      <c r="C10" s="682"/>
      <c r="D10" s="682"/>
      <c r="E10" s="682"/>
      <c r="F10" s="703"/>
      <c r="G10" s="704"/>
      <c r="H10" s="705"/>
      <c r="I10" s="704"/>
      <c r="J10" s="704"/>
      <c r="K10" s="704"/>
      <c r="L10" s="705"/>
      <c r="M10" s="682"/>
      <c r="N10" s="682"/>
      <c r="O10" s="703"/>
      <c r="P10" s="703"/>
      <c r="Q10" s="682"/>
    </row>
    <row r="11" spans="1:17">
      <c r="A11" s="682"/>
      <c r="B11" s="682"/>
      <c r="C11" s="682"/>
      <c r="D11" s="682"/>
      <c r="E11" s="682"/>
      <c r="F11" s="703"/>
      <c r="G11" s="704"/>
      <c r="H11" s="705"/>
      <c r="I11" s="704"/>
      <c r="J11" s="704"/>
      <c r="K11" s="704"/>
      <c r="L11" s="705"/>
      <c r="M11" s="682"/>
      <c r="N11" s="682"/>
      <c r="O11" s="703"/>
      <c r="P11" s="703"/>
      <c r="Q11" s="682"/>
    </row>
    <row r="12" spans="1:17">
      <c r="A12" s="682"/>
      <c r="B12" s="682"/>
      <c r="C12" s="682"/>
      <c r="D12" s="682"/>
      <c r="E12" s="682"/>
      <c r="F12" s="703"/>
      <c r="G12" s="704"/>
      <c r="H12" s="705"/>
      <c r="I12" s="704"/>
      <c r="J12" s="704"/>
      <c r="K12" s="704"/>
      <c r="L12" s="705"/>
      <c r="M12" s="682"/>
      <c r="N12" s="682"/>
      <c r="O12" s="703"/>
      <c r="P12" s="703"/>
      <c r="Q12" s="682"/>
    </row>
    <row r="13" spans="1:17">
      <c r="A13" s="682"/>
      <c r="B13" s="682"/>
      <c r="C13" s="682"/>
      <c r="D13" s="682"/>
      <c r="E13" s="682"/>
      <c r="F13" s="703"/>
      <c r="G13" s="704"/>
      <c r="H13" s="705"/>
      <c r="I13" s="704"/>
      <c r="J13" s="704"/>
      <c r="K13" s="704"/>
      <c r="L13" s="705"/>
      <c r="M13" s="682"/>
      <c r="N13" s="682"/>
      <c r="O13" s="703"/>
      <c r="P13" s="703"/>
      <c r="Q13" s="682"/>
    </row>
    <row r="14" spans="1:17">
      <c r="A14" s="682"/>
      <c r="B14" s="682"/>
      <c r="C14" s="682"/>
      <c r="D14" s="682"/>
      <c r="E14" s="682"/>
      <c r="F14" s="703"/>
      <c r="G14" s="704"/>
      <c r="H14" s="705"/>
      <c r="I14" s="704"/>
      <c r="J14" s="704"/>
      <c r="K14" s="704"/>
      <c r="L14" s="705"/>
      <c r="M14" s="682"/>
      <c r="N14" s="682"/>
      <c r="O14" s="703"/>
      <c r="P14" s="703"/>
      <c r="Q14" s="682"/>
    </row>
    <row r="15" spans="1:17">
      <c r="A15" s="682"/>
      <c r="B15" s="682"/>
      <c r="C15" s="682"/>
      <c r="D15" s="682"/>
      <c r="E15" s="682"/>
      <c r="F15" s="703"/>
      <c r="G15" s="704"/>
      <c r="H15" s="705"/>
      <c r="I15" s="704"/>
      <c r="J15" s="704"/>
      <c r="K15" s="704"/>
      <c r="L15" s="705"/>
      <c r="M15" s="682"/>
      <c r="N15" s="682"/>
      <c r="O15" s="703"/>
      <c r="P15" s="703"/>
      <c r="Q15" s="682"/>
    </row>
    <row r="16" spans="1:17">
      <c r="A16" s="682"/>
      <c r="B16" s="682"/>
      <c r="C16" s="682"/>
      <c r="D16" s="682"/>
      <c r="E16" s="682"/>
      <c r="F16" s="703"/>
      <c r="G16" s="704"/>
      <c r="H16" s="705"/>
      <c r="I16" s="704"/>
      <c r="J16" s="704"/>
      <c r="K16" s="704"/>
      <c r="L16" s="705"/>
      <c r="M16" s="682"/>
      <c r="N16" s="682"/>
      <c r="O16" s="703"/>
      <c r="P16" s="703"/>
      <c r="Q16" s="682"/>
    </row>
    <row r="17" spans="1:17">
      <c r="A17" s="682"/>
      <c r="B17" s="682"/>
      <c r="C17" s="682"/>
      <c r="D17" s="682"/>
      <c r="E17" s="682"/>
      <c r="F17" s="703"/>
      <c r="G17" s="704"/>
      <c r="H17" s="705"/>
      <c r="I17" s="704"/>
      <c r="J17" s="704"/>
      <c r="K17" s="704"/>
      <c r="L17" s="705"/>
      <c r="M17" s="682"/>
      <c r="N17" s="682"/>
      <c r="O17" s="703"/>
      <c r="P17" s="703"/>
      <c r="Q17" s="682"/>
    </row>
    <row r="18" spans="1:17">
      <c r="A18" s="682"/>
      <c r="B18" s="682"/>
      <c r="C18" s="682"/>
      <c r="D18" s="682"/>
      <c r="E18" s="682"/>
      <c r="F18" s="703"/>
      <c r="G18" s="704"/>
      <c r="H18" s="705"/>
      <c r="I18" s="704"/>
      <c r="J18" s="704"/>
      <c r="K18" s="704"/>
      <c r="L18" s="705"/>
      <c r="M18" s="682"/>
      <c r="N18" s="682"/>
      <c r="O18" s="703"/>
      <c r="P18" s="703"/>
      <c r="Q18" s="682"/>
    </row>
    <row r="19" spans="1:17">
      <c r="A19" s="682"/>
      <c r="B19" s="682"/>
      <c r="C19" s="682"/>
      <c r="D19" s="682"/>
      <c r="E19" s="682"/>
      <c r="F19" s="703"/>
      <c r="G19" s="704"/>
      <c r="H19" s="705"/>
      <c r="I19" s="704"/>
      <c r="J19" s="704"/>
      <c r="K19" s="704"/>
      <c r="L19" s="705"/>
      <c r="M19" s="682"/>
      <c r="N19" s="682"/>
      <c r="O19" s="703"/>
      <c r="P19" s="703"/>
      <c r="Q19" s="682"/>
    </row>
    <row r="20" spans="1:17">
      <c r="A20" s="682"/>
      <c r="B20" s="682"/>
      <c r="C20" s="682"/>
      <c r="D20" s="682"/>
      <c r="E20" s="682"/>
      <c r="F20" s="703"/>
      <c r="G20" s="704"/>
      <c r="H20" s="705"/>
      <c r="I20" s="704"/>
      <c r="J20" s="704"/>
      <c r="K20" s="704"/>
      <c r="L20" s="705"/>
      <c r="M20" s="682"/>
      <c r="N20" s="682"/>
      <c r="O20" s="703"/>
      <c r="P20" s="703"/>
      <c r="Q20" s="682"/>
    </row>
    <row r="21" spans="1:17">
      <c r="A21" s="682"/>
      <c r="B21" s="682"/>
      <c r="C21" s="682"/>
      <c r="D21" s="682"/>
      <c r="E21" s="682"/>
      <c r="F21" s="703"/>
      <c r="G21" s="704"/>
      <c r="H21" s="705"/>
      <c r="I21" s="704"/>
      <c r="J21" s="704"/>
      <c r="K21" s="704"/>
      <c r="L21" s="705"/>
      <c r="M21" s="682"/>
      <c r="N21" s="682"/>
      <c r="O21" s="703"/>
      <c r="P21" s="703"/>
      <c r="Q21" s="682"/>
    </row>
    <row r="22" spans="1:17">
      <c r="A22" s="682"/>
      <c r="B22" s="682"/>
      <c r="C22" s="682"/>
      <c r="D22" s="682"/>
      <c r="E22" s="682"/>
      <c r="F22" s="703"/>
      <c r="G22" s="704"/>
      <c r="H22" s="705"/>
      <c r="I22" s="704"/>
      <c r="J22" s="704"/>
      <c r="K22" s="704"/>
      <c r="L22" s="705"/>
      <c r="M22" s="682"/>
      <c r="N22" s="682"/>
      <c r="O22" s="703"/>
      <c r="P22" s="703"/>
      <c r="Q22" s="682"/>
    </row>
    <row r="23" spans="1:17">
      <c r="A23" s="682"/>
      <c r="B23" s="682"/>
      <c r="C23" s="682"/>
      <c r="D23" s="682"/>
      <c r="E23" s="682"/>
      <c r="F23" s="703"/>
      <c r="G23" s="704"/>
      <c r="H23" s="705"/>
      <c r="I23" s="704"/>
      <c r="J23" s="704"/>
      <c r="K23" s="704"/>
      <c r="L23" s="705"/>
      <c r="M23" s="682"/>
      <c r="N23" s="682"/>
      <c r="O23" s="703"/>
      <c r="P23" s="703"/>
      <c r="Q23" s="682"/>
    </row>
    <row r="24" spans="1:17">
      <c r="A24" s="682"/>
      <c r="B24" s="682"/>
      <c r="C24" s="682"/>
      <c r="D24" s="682"/>
      <c r="E24" s="682"/>
      <c r="F24" s="703"/>
      <c r="G24" s="704"/>
      <c r="H24" s="705"/>
      <c r="I24" s="704"/>
      <c r="J24" s="704"/>
      <c r="K24" s="704"/>
      <c r="L24" s="705"/>
      <c r="M24" s="682"/>
      <c r="N24" s="682"/>
      <c r="O24" s="703"/>
      <c r="P24" s="703"/>
      <c r="Q24" s="682"/>
    </row>
    <row r="25" spans="1:17">
      <c r="A25" s="682"/>
      <c r="B25" s="682"/>
      <c r="C25" s="682"/>
      <c r="D25" s="682"/>
      <c r="E25" s="682"/>
      <c r="F25" s="703"/>
      <c r="G25" s="704"/>
      <c r="H25" s="705"/>
      <c r="I25" s="704"/>
      <c r="J25" s="704"/>
      <c r="K25" s="704"/>
      <c r="L25" s="705"/>
      <c r="M25" s="682"/>
      <c r="N25" s="682"/>
      <c r="O25" s="703"/>
      <c r="P25" s="703"/>
      <c r="Q25" s="682"/>
    </row>
    <row r="26" spans="1:17">
      <c r="A26" s="682"/>
      <c r="B26" s="682"/>
      <c r="C26" s="682"/>
      <c r="D26" s="682"/>
      <c r="E26" s="682"/>
      <c r="F26" s="703"/>
      <c r="G26" s="704"/>
      <c r="H26" s="705"/>
      <c r="I26" s="704"/>
      <c r="J26" s="704"/>
      <c r="K26" s="704"/>
      <c r="L26" s="705"/>
      <c r="M26" s="682"/>
      <c r="N26" s="682"/>
      <c r="O26" s="703"/>
      <c r="P26" s="703"/>
      <c r="Q26" s="682"/>
    </row>
    <row r="27" spans="1:17">
      <c r="A27" s="682"/>
      <c r="B27" s="682"/>
      <c r="C27" s="682"/>
      <c r="D27" s="682"/>
      <c r="E27" s="682"/>
      <c r="F27" s="703"/>
      <c r="G27" s="704"/>
      <c r="H27" s="705"/>
      <c r="I27" s="704"/>
      <c r="J27" s="704"/>
      <c r="K27" s="704"/>
      <c r="L27" s="705"/>
      <c r="M27" s="682"/>
      <c r="N27" s="682"/>
      <c r="O27" s="703"/>
      <c r="P27" s="703"/>
      <c r="Q27" s="682"/>
    </row>
    <row r="28" spans="1:17">
      <c r="A28" s="682"/>
      <c r="B28" s="682"/>
      <c r="C28" s="682"/>
      <c r="D28" s="682"/>
      <c r="E28" s="682"/>
      <c r="F28" s="703"/>
      <c r="G28" s="704"/>
      <c r="H28" s="705"/>
      <c r="I28" s="704"/>
      <c r="J28" s="704"/>
      <c r="K28" s="704"/>
      <c r="L28" s="705"/>
      <c r="M28" s="682"/>
      <c r="N28" s="682"/>
      <c r="O28" s="703"/>
      <c r="P28" s="703"/>
      <c r="Q28" s="682"/>
    </row>
    <row r="29" spans="1:17">
      <c r="A29" s="682"/>
      <c r="B29" s="682"/>
      <c r="C29" s="682"/>
      <c r="D29" s="682"/>
      <c r="E29" s="682"/>
      <c r="F29" s="703"/>
      <c r="G29" s="704"/>
      <c r="H29" s="705"/>
      <c r="I29" s="704"/>
      <c r="J29" s="704"/>
      <c r="K29" s="704"/>
      <c r="L29" s="705"/>
      <c r="M29" s="682"/>
      <c r="N29" s="682"/>
      <c r="O29" s="703"/>
      <c r="P29" s="703"/>
      <c r="Q29" s="682"/>
    </row>
    <row r="30" spans="1:17">
      <c r="A30" s="682"/>
      <c r="B30" s="682"/>
      <c r="C30" s="682"/>
      <c r="D30" s="682"/>
      <c r="E30" s="682"/>
      <c r="F30" s="703"/>
      <c r="G30" s="704"/>
      <c r="H30" s="705"/>
      <c r="I30" s="704"/>
      <c r="J30" s="704"/>
      <c r="K30" s="704"/>
      <c r="L30" s="705"/>
      <c r="M30" s="682"/>
      <c r="N30" s="682"/>
      <c r="O30" s="703"/>
      <c r="P30" s="703"/>
      <c r="Q30" s="682"/>
    </row>
    <row r="31" spans="1:17">
      <c r="A31" s="682"/>
      <c r="B31" s="682"/>
      <c r="C31" s="682"/>
      <c r="D31" s="682"/>
      <c r="E31" s="682"/>
      <c r="F31" s="703"/>
      <c r="G31" s="704"/>
      <c r="H31" s="705"/>
      <c r="I31" s="704"/>
      <c r="J31" s="704"/>
      <c r="K31" s="704"/>
      <c r="L31" s="705"/>
      <c r="M31" s="682"/>
      <c r="N31" s="682"/>
      <c r="O31" s="703"/>
      <c r="P31" s="703"/>
      <c r="Q31" s="682"/>
    </row>
    <row r="32" spans="1:17">
      <c r="A32" s="682"/>
      <c r="B32" s="682"/>
      <c r="C32" s="682"/>
      <c r="D32" s="682"/>
      <c r="E32" s="682"/>
      <c r="F32" s="703"/>
      <c r="G32" s="704"/>
      <c r="H32" s="705"/>
      <c r="I32" s="704"/>
      <c r="J32" s="704"/>
      <c r="K32" s="704"/>
      <c r="L32" s="705"/>
      <c r="M32" s="682"/>
      <c r="N32" s="682"/>
      <c r="O32" s="703"/>
      <c r="P32" s="703"/>
      <c r="Q32" s="682"/>
    </row>
    <row r="33" spans="1:17">
      <c r="A33" s="682"/>
      <c r="B33" s="682"/>
      <c r="C33" s="682"/>
      <c r="D33" s="682"/>
      <c r="E33" s="682"/>
      <c r="F33" s="703"/>
      <c r="G33" s="704"/>
      <c r="H33" s="705"/>
      <c r="I33" s="704"/>
      <c r="J33" s="704"/>
      <c r="K33" s="704"/>
      <c r="L33" s="705"/>
      <c r="M33" s="682"/>
      <c r="N33" s="682"/>
      <c r="O33" s="703"/>
      <c r="P33" s="703"/>
      <c r="Q33" s="682"/>
    </row>
    <row r="34" spans="1:17">
      <c r="A34" s="682"/>
      <c r="B34" s="682"/>
      <c r="C34" s="682"/>
      <c r="D34" s="682"/>
      <c r="E34" s="682"/>
      <c r="F34" s="703"/>
      <c r="G34" s="704"/>
      <c r="H34" s="705"/>
      <c r="I34" s="704"/>
      <c r="J34" s="704"/>
      <c r="K34" s="704"/>
      <c r="L34" s="705"/>
      <c r="M34" s="682"/>
      <c r="N34" s="682"/>
      <c r="O34" s="703"/>
      <c r="P34" s="703"/>
      <c r="Q34" s="682"/>
    </row>
    <row r="35" spans="1:17">
      <c r="A35" s="682"/>
      <c r="B35" s="682"/>
      <c r="C35" s="682"/>
      <c r="D35" s="682"/>
      <c r="E35" s="682"/>
      <c r="F35" s="703"/>
      <c r="G35" s="704"/>
      <c r="H35" s="705"/>
      <c r="I35" s="704"/>
      <c r="J35" s="704"/>
      <c r="K35" s="704"/>
      <c r="L35" s="705"/>
      <c r="M35" s="682"/>
      <c r="N35" s="682"/>
      <c r="O35" s="703"/>
      <c r="P35" s="703"/>
      <c r="Q35" s="682"/>
    </row>
    <row r="36" spans="1:17">
      <c r="A36" s="682"/>
      <c r="B36" s="682"/>
      <c r="C36" s="682"/>
      <c r="D36" s="682"/>
      <c r="E36" s="682"/>
      <c r="F36" s="703"/>
      <c r="G36" s="704"/>
      <c r="H36" s="705"/>
      <c r="I36" s="704"/>
      <c r="J36" s="704"/>
      <c r="K36" s="704"/>
      <c r="L36" s="705"/>
      <c r="M36" s="682"/>
      <c r="N36" s="682"/>
      <c r="O36" s="703"/>
      <c r="P36" s="703"/>
      <c r="Q36" s="682"/>
    </row>
    <row r="37" spans="1:17">
      <c r="A37" s="682"/>
      <c r="B37" s="682"/>
      <c r="C37" s="682"/>
      <c r="D37" s="682"/>
      <c r="E37" s="682"/>
      <c r="F37" s="703"/>
      <c r="G37" s="704"/>
      <c r="H37" s="705"/>
      <c r="I37" s="704"/>
      <c r="J37" s="704"/>
      <c r="K37" s="704"/>
      <c r="L37" s="705"/>
      <c r="M37" s="682"/>
      <c r="N37" s="682"/>
      <c r="O37" s="703"/>
      <c r="P37" s="703"/>
      <c r="Q37" s="682"/>
    </row>
    <row r="38" spans="1:17">
      <c r="A38" s="682"/>
      <c r="B38" s="682"/>
      <c r="C38" s="682"/>
      <c r="D38" s="682"/>
      <c r="E38" s="682"/>
      <c r="F38" s="703"/>
      <c r="G38" s="704"/>
      <c r="H38" s="705"/>
      <c r="I38" s="704"/>
      <c r="J38" s="704"/>
      <c r="K38" s="704"/>
      <c r="L38" s="705"/>
      <c r="M38" s="682"/>
      <c r="N38" s="682"/>
      <c r="O38" s="703"/>
      <c r="P38" s="703"/>
      <c r="Q38" s="682"/>
    </row>
    <row r="39" spans="1:17">
      <c r="A39" s="682"/>
      <c r="B39" s="682"/>
      <c r="C39" s="682"/>
      <c r="D39" s="682"/>
      <c r="E39" s="682"/>
      <c r="F39" s="703"/>
      <c r="G39" s="704"/>
      <c r="H39" s="705"/>
      <c r="I39" s="704"/>
      <c r="J39" s="704"/>
      <c r="K39" s="704"/>
      <c r="L39" s="705"/>
      <c r="M39" s="682"/>
      <c r="N39" s="682"/>
      <c r="O39" s="703"/>
      <c r="P39" s="703"/>
      <c r="Q39" s="682"/>
    </row>
    <row r="40" spans="1:17">
      <c r="A40" s="682"/>
      <c r="B40" s="682"/>
      <c r="C40" s="682"/>
      <c r="D40" s="682"/>
      <c r="E40" s="682"/>
      <c r="F40" s="703"/>
      <c r="G40" s="704"/>
      <c r="H40" s="705"/>
      <c r="I40" s="704"/>
      <c r="J40" s="704"/>
      <c r="K40" s="704"/>
      <c r="L40" s="705"/>
      <c r="M40" s="682"/>
      <c r="N40" s="682"/>
      <c r="O40" s="703"/>
      <c r="P40" s="703"/>
      <c r="Q40" s="682"/>
    </row>
    <row r="41" spans="1:17">
      <c r="A41" s="682"/>
      <c r="B41" s="682"/>
      <c r="C41" s="682"/>
      <c r="D41" s="682"/>
      <c r="E41" s="682"/>
      <c r="F41" s="703"/>
      <c r="G41" s="704"/>
      <c r="H41" s="705"/>
      <c r="I41" s="704"/>
      <c r="J41" s="704"/>
      <c r="K41" s="704"/>
      <c r="L41" s="705"/>
      <c r="M41" s="682"/>
      <c r="N41" s="682"/>
      <c r="O41" s="703"/>
      <c r="P41" s="703"/>
      <c r="Q41" s="682"/>
    </row>
    <row r="42" spans="1:17">
      <c r="H42" s="695"/>
    </row>
    <row r="43" spans="1:17">
      <c r="H43" s="695"/>
    </row>
    <row r="44" spans="1:17">
      <c r="H44" s="695"/>
    </row>
    <row r="45" spans="1:17">
      <c r="H45" s="695"/>
    </row>
  </sheetData>
  <sheetProtection algorithmName="SHA-512" hashValue="EBYDJ0+UcX/Xofcmoo5B7YnisJzjXcpjM5wuYeFUuFypTA7sfIVsaT0ldmlS1lZJsBiINAnDmhdv5t9vSSikpg==" saltValue="pqJJb78A02O0FS+R4nYgN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3">
    <pageSetUpPr fitToPage="1"/>
  </sheetPr>
  <dimension ref="A1:G1060"/>
  <sheetViews>
    <sheetView showGridLines="0" showZeros="0" zoomScaleNormal="70" workbookViewId="0"/>
  </sheetViews>
  <sheetFormatPr baseColWidth="10" defaultColWidth="11" defaultRowHeight="15"/>
  <cols>
    <col min="1" max="1" width="53.140625" style="32" customWidth="1"/>
    <col min="2" max="6" width="13.5703125" style="32" customWidth="1"/>
    <col min="7" max="7" width="11" style="32"/>
    <col min="8" max="8" width="62.140625" style="32" bestFit="1" customWidth="1"/>
    <col min="9" max="9" width="14.5703125" style="32" bestFit="1" customWidth="1"/>
    <col min="10" max="10" width="16.5703125" style="32" bestFit="1" customWidth="1"/>
    <col min="11" max="16384" width="11" style="32"/>
  </cols>
  <sheetData>
    <row r="1" spans="1:7" ht="18.75">
      <c r="A1" s="323" t="s">
        <v>909</v>
      </c>
      <c r="B1" s="33"/>
      <c r="C1" s="33"/>
      <c r="D1" s="33"/>
      <c r="E1" s="33"/>
      <c r="F1" s="33"/>
      <c r="G1" s="33"/>
    </row>
    <row r="2" spans="1:7">
      <c r="A2" s="322"/>
      <c r="B2" s="33"/>
      <c r="C2" s="33"/>
      <c r="D2" s="33"/>
      <c r="E2" s="33"/>
      <c r="F2" s="33"/>
      <c r="G2" s="33"/>
    </row>
    <row r="3" spans="1:7">
      <c r="A3" s="34" t="s">
        <v>25</v>
      </c>
      <c r="B3" s="35"/>
      <c r="C3" s="33"/>
      <c r="D3" s="33"/>
      <c r="E3" s="33"/>
      <c r="F3" s="33"/>
      <c r="G3" s="33"/>
    </row>
    <row r="4" spans="1:7">
      <c r="A4" s="33"/>
      <c r="B4" s="33"/>
      <c r="C4" s="33"/>
      <c r="D4" s="33"/>
      <c r="E4" s="33"/>
      <c r="F4" s="33"/>
      <c r="G4" s="33"/>
    </row>
    <row r="5" spans="1:7">
      <c r="A5" s="36" t="s">
        <v>26</v>
      </c>
      <c r="B5" s="37"/>
      <c r="C5" s="36" t="s">
        <v>27</v>
      </c>
      <c r="D5" s="36" t="s">
        <v>28</v>
      </c>
      <c r="E5" s="33"/>
      <c r="F5" s="33"/>
      <c r="G5" s="33"/>
    </row>
    <row r="6" spans="1:7">
      <c r="A6" s="325" t="s">
        <v>29</v>
      </c>
      <c r="B6" s="39"/>
      <c r="C6" s="244"/>
      <c r="D6" s="41" t="s">
        <v>30</v>
      </c>
      <c r="E6" s="33"/>
      <c r="F6" s="33"/>
    </row>
    <row r="7" spans="1:7">
      <c r="A7" s="42" t="s">
        <v>31</v>
      </c>
      <c r="B7" s="39"/>
      <c r="C7" s="244"/>
      <c r="D7" s="43"/>
      <c r="E7" s="33"/>
      <c r="F7" s="33"/>
    </row>
    <row r="8" spans="1:7">
      <c r="A8" s="38" t="s">
        <v>32</v>
      </c>
      <c r="B8" s="39"/>
      <c r="C8" s="244"/>
      <c r="D8" s="41" t="s">
        <v>33</v>
      </c>
      <c r="E8" s="33"/>
      <c r="F8" s="33"/>
    </row>
    <row r="9" spans="1:7">
      <c r="A9" s="38" t="s">
        <v>34</v>
      </c>
      <c r="B9" s="39"/>
      <c r="C9" s="244"/>
      <c r="D9" s="41">
        <v>480</v>
      </c>
      <c r="E9" s="33"/>
      <c r="F9" s="33"/>
    </row>
    <row r="10" spans="1:7">
      <c r="A10" s="38" t="s">
        <v>35</v>
      </c>
      <c r="B10" s="39"/>
      <c r="C10" s="244"/>
      <c r="D10" s="41">
        <v>486</v>
      </c>
      <c r="E10" s="33"/>
      <c r="F10" s="33"/>
    </row>
    <row r="11" spans="1:7">
      <c r="A11" s="38" t="s">
        <v>36</v>
      </c>
      <c r="B11" s="39"/>
      <c r="C11" s="244"/>
      <c r="D11" s="41">
        <v>52</v>
      </c>
      <c r="E11" s="33"/>
      <c r="F11" s="33"/>
    </row>
    <row r="12" spans="1:7">
      <c r="A12" s="38" t="s">
        <v>37</v>
      </c>
      <c r="B12" s="39"/>
      <c r="C12" s="244"/>
      <c r="D12" s="43"/>
      <c r="E12" s="33"/>
      <c r="F12" s="33"/>
    </row>
    <row r="13" spans="1:7">
      <c r="A13" s="44" t="s">
        <v>38</v>
      </c>
      <c r="B13" s="39"/>
      <c r="C13" s="69"/>
      <c r="D13" s="43"/>
      <c r="E13" s="33"/>
      <c r="F13" s="33"/>
    </row>
    <row r="14" spans="1:7">
      <c r="A14" s="45" t="s">
        <v>39</v>
      </c>
      <c r="B14" s="39"/>
      <c r="C14" s="244"/>
      <c r="D14" s="38" t="s">
        <v>40</v>
      </c>
      <c r="E14" s="33"/>
      <c r="F14" s="33"/>
    </row>
    <row r="15" spans="1:7">
      <c r="A15" s="45" t="s">
        <v>41</v>
      </c>
      <c r="B15" s="39"/>
      <c r="C15" s="244"/>
      <c r="D15" s="38" t="s">
        <v>42</v>
      </c>
      <c r="E15" s="33"/>
      <c r="F15" s="33"/>
    </row>
    <row r="16" spans="1:7">
      <c r="A16" s="45" t="s">
        <v>43</v>
      </c>
      <c r="B16" s="39"/>
      <c r="C16" s="244"/>
      <c r="D16" s="43"/>
      <c r="E16" s="33"/>
      <c r="F16" s="33"/>
    </row>
    <row r="17" spans="1:7">
      <c r="A17" s="45" t="s">
        <v>44</v>
      </c>
      <c r="B17" s="39"/>
      <c r="C17" s="244"/>
      <c r="D17" s="46"/>
      <c r="E17" s="33"/>
      <c r="F17" s="33"/>
    </row>
    <row r="18" spans="1:7">
      <c r="A18" s="47" t="s">
        <v>1</v>
      </c>
      <c r="B18" s="48"/>
      <c r="C18" s="244"/>
      <c r="D18" s="49"/>
      <c r="E18" s="33"/>
      <c r="F18" s="33"/>
    </row>
    <row r="19" spans="1:7">
      <c r="A19" s="33"/>
      <c r="B19" s="33"/>
      <c r="C19" s="33"/>
      <c r="D19" s="33"/>
      <c r="E19" s="33"/>
      <c r="F19" s="33"/>
    </row>
    <row r="20" spans="1:7">
      <c r="A20" s="50" t="s">
        <v>45</v>
      </c>
      <c r="B20" s="51"/>
      <c r="C20" s="264"/>
      <c r="D20" s="33"/>
      <c r="E20" s="33"/>
      <c r="F20" s="33"/>
    </row>
    <row r="21" spans="1:7">
      <c r="A21" s="52" t="s">
        <v>46</v>
      </c>
      <c r="B21" s="53"/>
      <c r="C21" s="240"/>
      <c r="D21" s="33"/>
      <c r="E21" s="33"/>
      <c r="F21" s="33"/>
    </row>
    <row r="22" spans="1:7">
      <c r="A22" s="33"/>
      <c r="B22" s="33"/>
      <c r="C22" s="33"/>
      <c r="D22" s="33"/>
      <c r="E22" s="33"/>
      <c r="F22" s="33"/>
    </row>
    <row r="23" spans="1:7">
      <c r="A23" s="54" t="s">
        <v>47</v>
      </c>
      <c r="B23" s="33"/>
      <c r="C23" s="33"/>
      <c r="D23" s="33"/>
      <c r="E23" s="33"/>
      <c r="F23" s="33"/>
    </row>
    <row r="24" spans="1:7">
      <c r="A24" s="719"/>
      <c r="B24" s="720"/>
      <c r="C24" s="720"/>
      <c r="D24" s="720"/>
      <c r="E24" s="721"/>
    </row>
    <row r="25" spans="1:7">
      <c r="A25" s="722"/>
      <c r="B25" s="723"/>
      <c r="C25" s="723"/>
      <c r="D25" s="723"/>
      <c r="E25" s="724"/>
    </row>
    <row r="26" spans="1:7">
      <c r="A26" s="722"/>
      <c r="B26" s="723"/>
      <c r="C26" s="723"/>
      <c r="D26" s="723"/>
      <c r="E26" s="724"/>
    </row>
    <row r="27" spans="1:7">
      <c r="A27" s="722"/>
      <c r="B27" s="723"/>
      <c r="C27" s="723"/>
      <c r="D27" s="723"/>
      <c r="E27" s="724"/>
    </row>
    <row r="28" spans="1:7">
      <c r="A28" s="722"/>
      <c r="B28" s="723"/>
      <c r="C28" s="723"/>
      <c r="D28" s="723"/>
      <c r="E28" s="724"/>
    </row>
    <row r="29" spans="1:7">
      <c r="A29" s="722"/>
      <c r="B29" s="723"/>
      <c r="C29" s="723"/>
      <c r="D29" s="723"/>
      <c r="E29" s="724"/>
    </row>
    <row r="30" spans="1:7">
      <c r="A30" s="725"/>
      <c r="B30" s="726"/>
      <c r="C30" s="726"/>
      <c r="D30" s="726"/>
      <c r="E30" s="727"/>
    </row>
    <row r="31" spans="1:7">
      <c r="A31" s="33"/>
      <c r="B31" s="33"/>
      <c r="C31" s="33"/>
      <c r="D31" s="33"/>
      <c r="E31" s="33"/>
      <c r="F31" s="33"/>
      <c r="G31" s="33"/>
    </row>
    <row r="32" spans="1:7">
      <c r="A32" s="34" t="s">
        <v>48</v>
      </c>
      <c r="B32" s="35"/>
      <c r="C32" s="35"/>
      <c r="D32" s="35"/>
      <c r="E32" s="35"/>
      <c r="F32" s="33"/>
      <c r="G32" s="33"/>
    </row>
    <row r="33" spans="1:7">
      <c r="A33" s="33"/>
      <c r="B33" s="33"/>
      <c r="C33" s="33"/>
      <c r="D33" s="33"/>
      <c r="E33" s="33"/>
      <c r="F33" s="33"/>
      <c r="G33" s="33"/>
    </row>
    <row r="34" spans="1:7" ht="30">
      <c r="A34" s="33"/>
      <c r="B34" s="55" t="s">
        <v>49</v>
      </c>
      <c r="C34" s="55" t="s">
        <v>50</v>
      </c>
      <c r="D34" s="246" t="s">
        <v>51</v>
      </c>
      <c r="E34" s="33"/>
      <c r="F34" s="33"/>
      <c r="G34" s="33"/>
    </row>
    <row r="35" spans="1:7">
      <c r="A35" s="50" t="s">
        <v>52</v>
      </c>
      <c r="B35" s="244"/>
      <c r="C35" s="245"/>
      <c r="D35" s="244"/>
      <c r="E35" s="33"/>
      <c r="F35" s="33"/>
    </row>
    <row r="36" spans="1:7">
      <c r="A36" s="38" t="s">
        <v>53</v>
      </c>
      <c r="B36" s="39"/>
      <c r="C36" s="39"/>
      <c r="D36" s="244"/>
      <c r="E36" s="33"/>
      <c r="F36" s="33"/>
    </row>
    <row r="37" spans="1:7">
      <c r="A37" s="38" t="s">
        <v>54</v>
      </c>
      <c r="B37" s="39"/>
      <c r="C37" s="244"/>
      <c r="D37" s="244"/>
      <c r="E37" s="33"/>
      <c r="F37" s="33"/>
    </row>
    <row r="38" spans="1:7">
      <c r="A38" s="52" t="s">
        <v>55</v>
      </c>
      <c r="B38" s="53"/>
      <c r="C38" s="244"/>
      <c r="D38" s="244"/>
      <c r="E38" s="33"/>
      <c r="F38" s="33"/>
    </row>
    <row r="39" spans="1:7">
      <c r="A39" s="33"/>
      <c r="B39" s="33"/>
      <c r="C39" s="33"/>
      <c r="D39" s="33"/>
      <c r="E39" s="33"/>
      <c r="F39" s="33"/>
    </row>
    <row r="40" spans="1:7">
      <c r="A40" s="35" t="s">
        <v>56</v>
      </c>
      <c r="B40" s="33"/>
      <c r="C40" s="33"/>
      <c r="D40" s="33"/>
      <c r="E40" s="33"/>
      <c r="F40" s="33"/>
    </row>
    <row r="41" spans="1:7">
      <c r="A41" s="33"/>
      <c r="B41" s="33"/>
      <c r="C41" s="33"/>
      <c r="D41" s="33"/>
      <c r="E41" s="33"/>
      <c r="F41" s="33"/>
    </row>
    <row r="42" spans="1:7" ht="30">
      <c r="A42" s="36" t="s">
        <v>57</v>
      </c>
      <c r="B42" s="37"/>
      <c r="C42" s="37"/>
      <c r="D42" s="56" t="s">
        <v>51</v>
      </c>
      <c r="E42" s="33"/>
      <c r="F42" s="33"/>
    </row>
    <row r="43" spans="1:7">
      <c r="A43" s="267" t="s">
        <v>58</v>
      </c>
      <c r="B43" s="39"/>
      <c r="C43" s="241"/>
      <c r="D43" s="247"/>
      <c r="E43" s="33"/>
      <c r="F43" s="33"/>
    </row>
    <row r="44" spans="1:7">
      <c r="A44" s="58" t="s">
        <v>59</v>
      </c>
      <c r="B44" s="39"/>
      <c r="C44" s="242"/>
      <c r="D44" s="247"/>
      <c r="E44" s="33"/>
      <c r="F44" s="33"/>
    </row>
    <row r="45" spans="1:7">
      <c r="A45" s="267" t="s">
        <v>59</v>
      </c>
      <c r="B45" s="39"/>
      <c r="C45" s="242"/>
      <c r="D45" s="247"/>
      <c r="E45" s="33"/>
      <c r="F45" s="33"/>
    </row>
    <row r="46" spans="1:7">
      <c r="A46" s="58" t="s">
        <v>59</v>
      </c>
      <c r="B46" s="39"/>
      <c r="C46" s="242"/>
      <c r="D46" s="247"/>
      <c r="E46" s="33"/>
      <c r="F46" s="33"/>
    </row>
    <row r="47" spans="1:7">
      <c r="A47" s="58" t="s">
        <v>59</v>
      </c>
      <c r="B47" s="39"/>
      <c r="C47" s="242"/>
      <c r="D47" s="247"/>
      <c r="E47" s="33"/>
      <c r="F47" s="33"/>
    </row>
    <row r="48" spans="1:7">
      <c r="A48" s="58" t="s">
        <v>59</v>
      </c>
      <c r="B48" s="39"/>
      <c r="C48" s="242"/>
      <c r="D48" s="247"/>
      <c r="E48" s="33"/>
      <c r="F48" s="33"/>
    </row>
    <row r="49" spans="1:6">
      <c r="A49" s="58" t="s">
        <v>59</v>
      </c>
      <c r="B49" s="39"/>
      <c r="C49" s="242"/>
      <c r="D49" s="247"/>
      <c r="E49" s="33"/>
      <c r="F49" s="33"/>
    </row>
    <row r="50" spans="1:6">
      <c r="A50" s="58" t="s">
        <v>59</v>
      </c>
      <c r="B50" s="39"/>
      <c r="C50" s="242"/>
      <c r="D50" s="247"/>
      <c r="E50" s="33"/>
      <c r="F50" s="33"/>
    </row>
    <row r="51" spans="1:6">
      <c r="A51" s="58" t="s">
        <v>59</v>
      </c>
      <c r="B51" s="39"/>
      <c r="C51" s="242"/>
      <c r="D51" s="247"/>
      <c r="E51" s="33"/>
      <c r="F51" s="33"/>
    </row>
    <row r="52" spans="1:6">
      <c r="A52" s="267" t="s">
        <v>60</v>
      </c>
      <c r="B52" s="39"/>
      <c r="C52" s="242"/>
      <c r="D52" s="247"/>
      <c r="E52" s="33"/>
      <c r="F52" s="33"/>
    </row>
    <row r="53" spans="1:6">
      <c r="A53" s="59" t="s">
        <v>61</v>
      </c>
      <c r="B53" s="39"/>
      <c r="C53" s="243"/>
      <c r="D53" s="247"/>
      <c r="E53" s="33"/>
      <c r="F53" s="33"/>
    </row>
    <row r="54" spans="1:6">
      <c r="A54" s="60" t="s">
        <v>62</v>
      </c>
      <c r="B54" s="48"/>
      <c r="C54" s="48"/>
      <c r="D54" s="239">
        <f>SUM(D43:D53)</f>
        <v>0</v>
      </c>
      <c r="E54" s="33"/>
      <c r="F54" s="33"/>
    </row>
    <row r="55" spans="1:6">
      <c r="A55" s="33"/>
      <c r="B55" s="33"/>
      <c r="C55" s="33"/>
      <c r="D55" s="33"/>
      <c r="E55" s="33"/>
      <c r="F55" s="33"/>
    </row>
    <row r="56" spans="1:6">
      <c r="A56" s="33"/>
      <c r="B56" s="33"/>
      <c r="C56" s="33"/>
      <c r="D56" s="33"/>
      <c r="E56" s="33"/>
      <c r="F56" s="33"/>
    </row>
    <row r="57" spans="1:6">
      <c r="A57" s="34" t="s">
        <v>63</v>
      </c>
      <c r="B57" s="35"/>
      <c r="C57" s="33"/>
      <c r="D57" s="33"/>
      <c r="E57" s="33"/>
      <c r="F57" s="33"/>
    </row>
    <row r="58" spans="1:6">
      <c r="A58" s="33"/>
      <c r="B58" s="33"/>
      <c r="C58" s="33"/>
      <c r="D58" s="33"/>
      <c r="E58" s="33"/>
      <c r="F58" s="33"/>
    </row>
    <row r="59" spans="1:6" ht="30">
      <c r="A59" s="61" t="s">
        <v>64</v>
      </c>
      <c r="B59" s="62"/>
      <c r="C59" s="62" t="s">
        <v>65</v>
      </c>
      <c r="D59" s="56" t="s">
        <v>51</v>
      </c>
      <c r="E59" s="33"/>
      <c r="F59" s="33"/>
    </row>
    <row r="60" spans="1:6">
      <c r="A60" s="267" t="s">
        <v>66</v>
      </c>
      <c r="B60" s="241"/>
      <c r="C60" s="244"/>
      <c r="D60" s="248"/>
      <c r="E60" s="33"/>
      <c r="F60" s="33"/>
    </row>
    <row r="61" spans="1:6">
      <c r="A61" s="58" t="s">
        <v>59</v>
      </c>
      <c r="B61" s="242"/>
      <c r="C61" s="244"/>
      <c r="D61" s="248"/>
      <c r="E61" s="33"/>
      <c r="F61" s="33"/>
    </row>
    <row r="62" spans="1:6">
      <c r="A62" s="58" t="s">
        <v>59</v>
      </c>
      <c r="B62" s="242"/>
      <c r="C62" s="244"/>
      <c r="D62" s="248"/>
      <c r="E62" s="33"/>
      <c r="F62" s="33"/>
    </row>
    <row r="63" spans="1:6">
      <c r="A63" s="58" t="s">
        <v>59</v>
      </c>
      <c r="B63" s="242"/>
      <c r="C63" s="244"/>
      <c r="D63" s="248"/>
      <c r="E63" s="33"/>
      <c r="F63" s="33"/>
    </row>
    <row r="64" spans="1:6">
      <c r="A64" s="58" t="s">
        <v>59</v>
      </c>
      <c r="B64" s="242"/>
      <c r="C64" s="244"/>
      <c r="D64" s="248"/>
      <c r="E64" s="33"/>
      <c r="F64" s="33"/>
    </row>
    <row r="65" spans="1:6">
      <c r="A65" s="58" t="s">
        <v>59</v>
      </c>
      <c r="B65" s="242"/>
      <c r="C65" s="244"/>
      <c r="D65" s="248"/>
      <c r="E65" s="33"/>
      <c r="F65" s="33"/>
    </row>
    <row r="66" spans="1:6">
      <c r="A66" s="58" t="s">
        <v>59</v>
      </c>
      <c r="B66" s="242"/>
      <c r="C66" s="244"/>
      <c r="D66" s="248"/>
      <c r="E66" s="33"/>
      <c r="F66" s="33"/>
    </row>
    <row r="67" spans="1:6">
      <c r="A67" s="267" t="s">
        <v>59</v>
      </c>
      <c r="B67" s="242"/>
      <c r="C67" s="244"/>
      <c r="D67" s="248"/>
      <c r="E67" s="33"/>
      <c r="F67" s="33"/>
    </row>
    <row r="68" spans="1:6">
      <c r="A68" s="58" t="s">
        <v>59</v>
      </c>
      <c r="B68" s="242"/>
      <c r="C68" s="244"/>
      <c r="D68" s="248"/>
      <c r="E68" s="33"/>
      <c r="F68" s="33"/>
    </row>
    <row r="69" spans="1:6">
      <c r="A69" s="267" t="s">
        <v>67</v>
      </c>
      <c r="B69" s="242"/>
      <c r="C69" s="244"/>
      <c r="D69" s="248"/>
      <c r="E69" s="33"/>
      <c r="F69" s="33"/>
    </row>
    <row r="70" spans="1:6">
      <c r="A70" s="59" t="s">
        <v>68</v>
      </c>
      <c r="B70" s="243"/>
      <c r="C70" s="244"/>
      <c r="D70" s="248"/>
      <c r="E70" s="33"/>
      <c r="F70" s="33"/>
    </row>
    <row r="71" spans="1:6">
      <c r="A71" s="60" t="s">
        <v>69</v>
      </c>
      <c r="B71" s="48"/>
      <c r="C71" s="239">
        <f>SUM(C60:C70)</f>
        <v>0</v>
      </c>
      <c r="D71" s="239">
        <f>SUM(D60:D70)</f>
        <v>0</v>
      </c>
      <c r="E71" s="33"/>
      <c r="F71" s="33"/>
    </row>
    <row r="72" spans="1:6">
      <c r="A72" s="33"/>
      <c r="B72" s="33"/>
      <c r="C72" s="33"/>
      <c r="D72" s="33"/>
      <c r="E72" s="33"/>
      <c r="F72" s="33"/>
    </row>
    <row r="73" spans="1:6">
      <c r="A73" s="34" t="s">
        <v>70</v>
      </c>
      <c r="B73" s="35"/>
      <c r="C73" s="33"/>
      <c r="D73" s="33"/>
      <c r="E73" s="33"/>
      <c r="F73" s="33"/>
    </row>
    <row r="74" spans="1:6">
      <c r="A74" s="33"/>
      <c r="B74" s="33"/>
      <c r="C74" s="33"/>
      <c r="D74" s="33"/>
      <c r="E74" s="33"/>
      <c r="F74" s="33"/>
    </row>
    <row r="75" spans="1:6" ht="30">
      <c r="A75" s="61" t="s">
        <v>71</v>
      </c>
      <c r="B75" s="62"/>
      <c r="C75" s="62" t="s">
        <v>50</v>
      </c>
      <c r="D75" s="56" t="s">
        <v>51</v>
      </c>
      <c r="E75" s="33"/>
      <c r="F75" s="33"/>
    </row>
    <row r="76" spans="1:6">
      <c r="A76" s="58" t="s">
        <v>72</v>
      </c>
      <c r="B76" s="39"/>
      <c r="C76" s="248"/>
      <c r="D76" s="248"/>
      <c r="E76" s="33"/>
      <c r="F76" s="33"/>
    </row>
    <row r="77" spans="1:6">
      <c r="A77" s="58" t="s">
        <v>59</v>
      </c>
      <c r="B77" s="39"/>
      <c r="C77" s="248"/>
      <c r="D77" s="248"/>
      <c r="E77" s="33"/>
      <c r="F77" s="33"/>
    </row>
    <row r="78" spans="1:6">
      <c r="A78" s="58" t="s">
        <v>59</v>
      </c>
      <c r="B78" s="39"/>
      <c r="C78" s="248"/>
      <c r="D78" s="248"/>
      <c r="E78" s="33"/>
      <c r="F78" s="33"/>
    </row>
    <row r="79" spans="1:6">
      <c r="A79" s="58" t="s">
        <v>59</v>
      </c>
      <c r="B79" s="39"/>
      <c r="C79" s="248"/>
      <c r="D79" s="248"/>
      <c r="E79" s="33"/>
      <c r="F79" s="33"/>
    </row>
    <row r="80" spans="1:6">
      <c r="A80" s="58" t="s">
        <v>59</v>
      </c>
      <c r="B80" s="39"/>
      <c r="C80" s="248"/>
      <c r="D80" s="248"/>
      <c r="E80" s="33"/>
      <c r="F80" s="33"/>
    </row>
    <row r="81" spans="1:6">
      <c r="A81" s="58" t="s">
        <v>59</v>
      </c>
      <c r="B81" s="39"/>
      <c r="C81" s="248"/>
      <c r="D81" s="248"/>
      <c r="E81" s="33"/>
      <c r="F81" s="33"/>
    </row>
    <row r="82" spans="1:6">
      <c r="A82" s="58" t="s">
        <v>59</v>
      </c>
      <c r="B82" s="39"/>
      <c r="C82" s="248"/>
      <c r="D82" s="248"/>
      <c r="E82" s="33"/>
      <c r="F82" s="33"/>
    </row>
    <row r="83" spans="1:6">
      <c r="A83" s="58" t="s">
        <v>59</v>
      </c>
      <c r="B83" s="39"/>
      <c r="C83" s="248"/>
      <c r="D83" s="248"/>
      <c r="E83" s="33"/>
      <c r="F83" s="33"/>
    </row>
    <row r="84" spans="1:6">
      <c r="A84" s="58" t="s">
        <v>59</v>
      </c>
      <c r="B84" s="39"/>
      <c r="C84" s="248"/>
      <c r="D84" s="248"/>
      <c r="E84" s="33"/>
      <c r="F84" s="33"/>
    </row>
    <row r="85" spans="1:6">
      <c r="A85" s="58" t="s">
        <v>73</v>
      </c>
      <c r="B85" s="39"/>
      <c r="C85" s="248"/>
      <c r="D85" s="248"/>
      <c r="E85" s="33"/>
      <c r="F85" s="33"/>
    </row>
    <row r="86" spans="1:6">
      <c r="A86" s="59" t="s">
        <v>68</v>
      </c>
      <c r="B86" s="39"/>
      <c r="C86" s="248"/>
      <c r="D86" s="248"/>
      <c r="E86" s="33"/>
      <c r="F86" s="33"/>
    </row>
    <row r="87" spans="1:6">
      <c r="A87" s="60" t="s">
        <v>74</v>
      </c>
      <c r="B87" s="48"/>
      <c r="C87" s="239">
        <f>SUM(C76:C86)</f>
        <v>0</v>
      </c>
      <c r="D87" s="239">
        <f>SUM(D76:D86)</f>
        <v>0</v>
      </c>
      <c r="E87" s="33"/>
      <c r="F87" s="33"/>
    </row>
    <row r="88" spans="1:6">
      <c r="A88" s="33"/>
      <c r="B88" s="33"/>
      <c r="C88" s="33"/>
      <c r="D88" s="33"/>
      <c r="E88" s="33"/>
      <c r="F88" s="33"/>
    </row>
    <row r="89" spans="1:6">
      <c r="A89" s="34" t="s">
        <v>75</v>
      </c>
      <c r="B89" s="35"/>
      <c r="C89" s="35"/>
      <c r="D89" s="35"/>
      <c r="E89" s="35"/>
      <c r="F89" s="33"/>
    </row>
    <row r="90" spans="1:6">
      <c r="A90" s="33"/>
      <c r="B90" s="33"/>
      <c r="C90" s="33"/>
      <c r="D90" s="33"/>
      <c r="E90" s="33"/>
      <c r="F90" s="33"/>
    </row>
    <row r="91" spans="1:6">
      <c r="A91" s="33"/>
      <c r="B91" s="63" t="s">
        <v>76</v>
      </c>
      <c r="C91" s="63" t="s">
        <v>76</v>
      </c>
      <c r="D91" s="64" t="s">
        <v>77</v>
      </c>
      <c r="E91" s="65"/>
      <c r="F91" s="63"/>
    </row>
    <row r="92" spans="1:6" ht="60">
      <c r="A92" s="49"/>
      <c r="B92" s="66" t="s">
        <v>6</v>
      </c>
      <c r="C92" s="66" t="s">
        <v>78</v>
      </c>
      <c r="D92" s="67" t="s">
        <v>4</v>
      </c>
      <c r="E92" s="68" t="s">
        <v>79</v>
      </c>
      <c r="F92" s="66" t="s">
        <v>80</v>
      </c>
    </row>
    <row r="93" spans="1:6">
      <c r="A93" s="47" t="s">
        <v>81</v>
      </c>
      <c r="B93" s="249"/>
      <c r="C93" s="249"/>
      <c r="D93" s="249"/>
      <c r="E93" s="249"/>
      <c r="F93" s="69"/>
    </row>
    <row r="94" spans="1:6">
      <c r="A94" s="38" t="s">
        <v>82</v>
      </c>
      <c r="B94" s="265"/>
      <c r="C94" s="265"/>
      <c r="D94" s="265"/>
      <c r="E94" s="265"/>
      <c r="F94" s="266"/>
    </row>
    <row r="95" spans="1:6">
      <c r="A95" s="327"/>
      <c r="B95" s="238"/>
      <c r="C95" s="238"/>
      <c r="D95" s="328"/>
      <c r="E95" s="238"/>
      <c r="F95" s="329"/>
    </row>
    <row r="96" spans="1:6">
      <c r="A96" s="327"/>
      <c r="B96" s="238"/>
      <c r="C96" s="238"/>
      <c r="D96" s="328"/>
      <c r="E96" s="238"/>
      <c r="F96" s="329"/>
    </row>
    <row r="97" spans="1:6">
      <c r="A97" s="327"/>
      <c r="B97" s="238"/>
      <c r="C97" s="238"/>
      <c r="D97" s="328"/>
      <c r="E97" s="238"/>
      <c r="F97" s="329"/>
    </row>
    <row r="98" spans="1:6">
      <c r="A98" s="327"/>
      <c r="B98" s="238"/>
      <c r="C98" s="238"/>
      <c r="D98" s="328"/>
      <c r="E98" s="238"/>
      <c r="F98" s="329"/>
    </row>
    <row r="99" spans="1:6">
      <c r="A99" s="327"/>
      <c r="B99" s="238"/>
      <c r="C99" s="238"/>
      <c r="D99" s="328"/>
      <c r="E99" s="238"/>
      <c r="F99" s="329"/>
    </row>
    <row r="100" spans="1:6">
      <c r="A100" s="327"/>
      <c r="B100" s="238"/>
      <c r="C100" s="238"/>
      <c r="D100" s="328"/>
      <c r="E100" s="238"/>
      <c r="F100" s="329"/>
    </row>
    <row r="101" spans="1:6">
      <c r="A101" s="327"/>
      <c r="B101" s="238"/>
      <c r="C101" s="238"/>
      <c r="D101" s="328"/>
      <c r="E101" s="238"/>
      <c r="F101" s="329"/>
    </row>
    <row r="102" spans="1:6">
      <c r="A102" s="327"/>
      <c r="B102" s="238"/>
      <c r="C102" s="238"/>
      <c r="D102" s="328"/>
      <c r="E102" s="238"/>
      <c r="F102" s="329"/>
    </row>
    <row r="103" spans="1:6">
      <c r="A103" s="327"/>
      <c r="B103" s="238"/>
      <c r="C103" s="238"/>
      <c r="D103" s="328"/>
      <c r="E103" s="238"/>
      <c r="F103" s="329"/>
    </row>
    <row r="104" spans="1:6">
      <c r="A104" s="327"/>
      <c r="B104" s="238"/>
      <c r="C104" s="238"/>
      <c r="D104" s="328"/>
      <c r="E104" s="238"/>
      <c r="F104" s="329"/>
    </row>
    <row r="105" spans="1:6">
      <c r="A105" s="327"/>
      <c r="B105" s="238"/>
      <c r="C105" s="238"/>
      <c r="D105" s="328"/>
      <c r="E105" s="238"/>
      <c r="F105" s="329"/>
    </row>
    <row r="106" spans="1:6">
      <c r="A106" s="327"/>
      <c r="B106" s="238"/>
      <c r="C106" s="238"/>
      <c r="D106" s="328"/>
      <c r="E106" s="238"/>
      <c r="F106" s="329"/>
    </row>
    <row r="107" spans="1:6">
      <c r="A107" s="327"/>
      <c r="B107" s="238"/>
      <c r="C107" s="238"/>
      <c r="D107" s="328"/>
      <c r="E107" s="238"/>
      <c r="F107" s="329"/>
    </row>
    <row r="108" spans="1:6">
      <c r="A108" s="327"/>
      <c r="B108" s="238"/>
      <c r="C108" s="238"/>
      <c r="D108" s="328"/>
      <c r="E108" s="238"/>
      <c r="F108" s="329"/>
    </row>
    <row r="109" spans="1:6">
      <c r="A109" s="327"/>
      <c r="B109" s="238"/>
      <c r="C109" s="238"/>
      <c r="D109" s="328"/>
      <c r="E109" s="238"/>
      <c r="F109" s="329"/>
    </row>
    <row r="110" spans="1:6">
      <c r="A110" s="327"/>
      <c r="B110" s="238"/>
      <c r="C110" s="238"/>
      <c r="D110" s="328"/>
      <c r="E110" s="238"/>
      <c r="F110" s="329"/>
    </row>
    <row r="111" spans="1:6">
      <c r="A111" s="327"/>
      <c r="B111" s="238"/>
      <c r="C111" s="238"/>
      <c r="D111" s="328"/>
      <c r="E111" s="238"/>
      <c r="F111" s="329"/>
    </row>
    <row r="112" spans="1:6">
      <c r="A112" s="327"/>
      <c r="B112" s="238"/>
      <c r="C112" s="238"/>
      <c r="D112" s="328"/>
      <c r="E112" s="238"/>
      <c r="F112" s="329"/>
    </row>
    <row r="113" spans="1:6">
      <c r="A113" s="327"/>
      <c r="B113" s="238"/>
      <c r="C113" s="238"/>
      <c r="D113" s="328"/>
      <c r="E113" s="238"/>
      <c r="F113" s="329"/>
    </row>
    <row r="114" spans="1:6">
      <c r="A114" s="327"/>
      <c r="B114" s="238"/>
      <c r="C114" s="238"/>
      <c r="D114" s="328"/>
      <c r="E114" s="238"/>
      <c r="F114" s="329"/>
    </row>
    <row r="115" spans="1:6">
      <c r="A115" s="327"/>
      <c r="B115" s="238"/>
      <c r="C115" s="238"/>
      <c r="D115" s="328"/>
      <c r="E115" s="238"/>
      <c r="F115" s="329"/>
    </row>
    <row r="116" spans="1:6">
      <c r="A116" s="327"/>
      <c r="B116" s="238"/>
      <c r="C116" s="238"/>
      <c r="D116" s="328"/>
      <c r="E116" s="238"/>
      <c r="F116" s="329"/>
    </row>
    <row r="117" spans="1:6">
      <c r="A117" s="327"/>
      <c r="B117" s="238"/>
      <c r="C117" s="238"/>
      <c r="D117" s="328"/>
      <c r="E117" s="238"/>
      <c r="F117" s="329"/>
    </row>
    <row r="118" spans="1:6">
      <c r="A118" s="327"/>
      <c r="B118" s="238"/>
      <c r="C118" s="238"/>
      <c r="D118" s="328"/>
      <c r="E118" s="238"/>
      <c r="F118" s="329"/>
    </row>
    <row r="119" spans="1:6">
      <c r="A119" s="327"/>
      <c r="B119" s="238"/>
      <c r="C119" s="238"/>
      <c r="D119" s="328"/>
      <c r="E119" s="238"/>
      <c r="F119" s="329"/>
    </row>
    <row r="120" spans="1:6">
      <c r="A120" s="327"/>
      <c r="B120" s="238"/>
      <c r="C120" s="238"/>
      <c r="D120" s="328"/>
      <c r="E120" s="238"/>
      <c r="F120" s="329"/>
    </row>
    <row r="121" spans="1:6">
      <c r="A121" s="327"/>
      <c r="B121" s="238"/>
      <c r="C121" s="238"/>
      <c r="D121" s="328"/>
      <c r="E121" s="238"/>
      <c r="F121" s="329"/>
    </row>
    <row r="122" spans="1:6">
      <c r="A122" s="327"/>
      <c r="B122" s="238"/>
      <c r="C122" s="238"/>
      <c r="D122" s="328"/>
      <c r="E122" s="238"/>
      <c r="F122" s="329"/>
    </row>
    <row r="123" spans="1:6">
      <c r="A123" s="327"/>
      <c r="B123" s="238"/>
      <c r="C123" s="238"/>
      <c r="D123" s="328"/>
      <c r="E123" s="238"/>
      <c r="F123" s="329"/>
    </row>
    <row r="124" spans="1:6">
      <c r="A124" s="327"/>
      <c r="B124" s="238"/>
      <c r="C124" s="238"/>
      <c r="D124" s="328"/>
      <c r="E124" s="238"/>
      <c r="F124" s="329"/>
    </row>
    <row r="125" spans="1:6">
      <c r="A125" s="327"/>
      <c r="B125" s="238"/>
      <c r="C125" s="238"/>
      <c r="D125" s="328"/>
      <c r="E125" s="238"/>
      <c r="F125" s="329"/>
    </row>
    <row r="126" spans="1:6">
      <c r="A126" s="327"/>
      <c r="B126" s="238"/>
      <c r="C126" s="238"/>
      <c r="D126" s="328"/>
      <c r="E126" s="238"/>
      <c r="F126" s="329"/>
    </row>
    <row r="127" spans="1:6">
      <c r="A127" s="327"/>
      <c r="B127" s="238"/>
      <c r="C127" s="238"/>
      <c r="D127" s="328"/>
      <c r="E127" s="238"/>
      <c r="F127" s="329"/>
    </row>
    <row r="128" spans="1:6">
      <c r="A128" s="327"/>
      <c r="B128" s="238"/>
      <c r="C128" s="238"/>
      <c r="D128" s="328"/>
      <c r="E128" s="238"/>
      <c r="F128" s="329"/>
    </row>
    <row r="129" spans="1:6">
      <c r="A129" s="327"/>
      <c r="B129" s="238"/>
      <c r="C129" s="238"/>
      <c r="D129" s="328"/>
      <c r="E129" s="238"/>
      <c r="F129" s="329"/>
    </row>
    <row r="130" spans="1:6">
      <c r="A130" s="327"/>
      <c r="B130" s="238"/>
      <c r="C130" s="238"/>
      <c r="D130" s="328"/>
      <c r="E130" s="238"/>
      <c r="F130" s="329"/>
    </row>
    <row r="131" spans="1:6">
      <c r="A131" s="40"/>
      <c r="B131" s="238"/>
      <c r="C131" s="238"/>
      <c r="D131" s="238"/>
      <c r="E131" s="238"/>
      <c r="F131" s="250"/>
    </row>
    <row r="132" spans="1:6">
      <c r="A132" s="40"/>
      <c r="B132" s="238"/>
      <c r="C132" s="238"/>
      <c r="D132" s="238"/>
      <c r="E132" s="238"/>
      <c r="F132" s="250"/>
    </row>
    <row r="133" spans="1:6">
      <c r="A133" s="40"/>
      <c r="B133" s="238"/>
      <c r="C133" s="238"/>
      <c r="D133" s="238"/>
      <c r="E133" s="238"/>
      <c r="F133" s="250"/>
    </row>
    <row r="134" spans="1:6">
      <c r="A134" s="40"/>
      <c r="B134" s="238"/>
      <c r="C134" s="238"/>
      <c r="D134" s="238"/>
      <c r="E134" s="238"/>
      <c r="F134" s="250"/>
    </row>
    <row r="135" spans="1:6">
      <c r="A135" s="40"/>
      <c r="B135" s="238"/>
      <c r="C135" s="238"/>
      <c r="D135" s="238"/>
      <c r="E135" s="238"/>
      <c r="F135" s="250"/>
    </row>
    <row r="136" spans="1:6">
      <c r="A136" s="40"/>
      <c r="B136" s="238"/>
      <c r="C136" s="238"/>
      <c r="D136" s="238"/>
      <c r="E136" s="238"/>
      <c r="F136" s="250"/>
    </row>
    <row r="137" spans="1:6">
      <c r="A137" s="40"/>
      <c r="B137" s="238"/>
      <c r="C137" s="238"/>
      <c r="D137" s="238"/>
      <c r="E137" s="238"/>
      <c r="F137" s="250"/>
    </row>
    <row r="138" spans="1:6">
      <c r="A138" s="40"/>
      <c r="B138" s="238"/>
      <c r="C138" s="238"/>
      <c r="D138" s="238"/>
      <c r="E138" s="238"/>
      <c r="F138" s="250"/>
    </row>
    <row r="139" spans="1:6">
      <c r="A139" s="40"/>
      <c r="B139" s="238"/>
      <c r="C139" s="238"/>
      <c r="D139" s="238"/>
      <c r="E139" s="238"/>
      <c r="F139" s="250"/>
    </row>
    <row r="140" spans="1:6">
      <c r="A140" s="40"/>
      <c r="B140" s="238"/>
      <c r="C140" s="238"/>
      <c r="D140" s="238"/>
      <c r="E140" s="238"/>
      <c r="F140" s="250"/>
    </row>
    <row r="141" spans="1:6">
      <c r="A141" s="40"/>
      <c r="B141" s="238"/>
      <c r="C141" s="238"/>
      <c r="D141" s="238"/>
      <c r="E141" s="238"/>
      <c r="F141" s="250"/>
    </row>
    <row r="142" spans="1:6">
      <c r="A142" s="40"/>
      <c r="B142" s="238"/>
      <c r="C142" s="238"/>
      <c r="D142" s="238"/>
      <c r="E142" s="238"/>
      <c r="F142" s="250"/>
    </row>
    <row r="143" spans="1:6">
      <c r="A143" s="40"/>
      <c r="B143" s="238"/>
      <c r="C143" s="238"/>
      <c r="D143" s="238"/>
      <c r="E143" s="238"/>
      <c r="F143" s="250"/>
    </row>
    <row r="144" spans="1:6">
      <c r="A144" s="40"/>
      <c r="B144" s="238"/>
      <c r="C144" s="238"/>
      <c r="D144" s="238"/>
      <c r="E144" s="238"/>
      <c r="F144" s="250"/>
    </row>
    <row r="145" spans="1:6">
      <c r="A145" s="40"/>
      <c r="B145" s="238"/>
      <c r="C145" s="238"/>
      <c r="D145" s="238"/>
      <c r="E145" s="238"/>
      <c r="F145" s="250"/>
    </row>
    <row r="146" spans="1:6">
      <c r="A146" s="40"/>
      <c r="B146" s="238"/>
      <c r="C146" s="238"/>
      <c r="D146" s="238"/>
      <c r="E146" s="238"/>
      <c r="F146" s="250"/>
    </row>
    <row r="147" spans="1:6">
      <c r="A147" s="40"/>
      <c r="B147" s="238"/>
      <c r="C147" s="238"/>
      <c r="D147" s="238"/>
      <c r="E147" s="238"/>
      <c r="F147" s="250"/>
    </row>
    <row r="148" spans="1:6">
      <c r="A148" s="40"/>
      <c r="B148" s="238"/>
      <c r="C148" s="238"/>
      <c r="D148" s="238"/>
      <c r="E148" s="238"/>
      <c r="F148" s="250"/>
    </row>
    <row r="149" spans="1:6">
      <c r="A149" s="40"/>
      <c r="B149" s="238"/>
      <c r="C149" s="238"/>
      <c r="D149" s="238"/>
      <c r="E149" s="238"/>
      <c r="F149" s="250"/>
    </row>
    <row r="150" spans="1:6">
      <c r="A150" s="40"/>
      <c r="B150" s="238"/>
      <c r="C150" s="238"/>
      <c r="D150" s="238"/>
      <c r="E150" s="238"/>
      <c r="F150" s="250"/>
    </row>
    <row r="151" spans="1:6">
      <c r="A151" s="40"/>
      <c r="B151" s="238"/>
      <c r="C151" s="238"/>
      <c r="D151" s="238"/>
      <c r="E151" s="238"/>
      <c r="F151" s="250"/>
    </row>
    <row r="152" spans="1:6">
      <c r="A152" s="40"/>
      <c r="B152" s="238"/>
      <c r="C152" s="238"/>
      <c r="D152" s="238"/>
      <c r="E152" s="238"/>
      <c r="F152" s="250"/>
    </row>
    <row r="153" spans="1:6">
      <c r="A153" s="40"/>
      <c r="B153" s="238"/>
      <c r="C153" s="238"/>
      <c r="D153" s="238"/>
      <c r="E153" s="238"/>
      <c r="F153" s="250"/>
    </row>
    <row r="154" spans="1:6">
      <c r="A154" s="40"/>
      <c r="B154" s="238"/>
      <c r="C154" s="238"/>
      <c r="D154" s="238"/>
      <c r="E154" s="238"/>
      <c r="F154" s="250"/>
    </row>
    <row r="155" spans="1:6">
      <c r="A155" s="40"/>
      <c r="B155" s="238"/>
      <c r="C155" s="238"/>
      <c r="D155" s="238"/>
      <c r="E155" s="238"/>
      <c r="F155" s="250"/>
    </row>
    <row r="156" spans="1:6">
      <c r="A156" s="40"/>
      <c r="B156" s="238"/>
      <c r="C156" s="238"/>
      <c r="D156" s="238"/>
      <c r="E156" s="238"/>
      <c r="F156" s="250"/>
    </row>
    <row r="157" spans="1:6">
      <c r="A157" s="40"/>
      <c r="B157" s="238"/>
      <c r="C157" s="238"/>
      <c r="D157" s="238"/>
      <c r="E157" s="238"/>
      <c r="F157" s="250"/>
    </row>
    <row r="158" spans="1:6">
      <c r="A158" s="40"/>
      <c r="B158" s="238"/>
      <c r="C158" s="238"/>
      <c r="D158" s="238"/>
      <c r="E158" s="238"/>
      <c r="F158" s="250"/>
    </row>
    <row r="159" spans="1:6">
      <c r="A159" s="40"/>
      <c r="B159" s="238"/>
      <c r="C159" s="238"/>
      <c r="D159" s="238"/>
      <c r="E159" s="238"/>
      <c r="F159" s="250"/>
    </row>
    <row r="160" spans="1:6">
      <c r="A160" s="40"/>
      <c r="B160" s="238"/>
      <c r="C160" s="238"/>
      <c r="D160" s="238"/>
      <c r="E160" s="238"/>
      <c r="F160" s="250"/>
    </row>
    <row r="161" spans="1:7">
      <c r="A161" s="40"/>
      <c r="B161" s="238"/>
      <c r="C161" s="238"/>
      <c r="D161" s="238"/>
      <c r="E161" s="238"/>
      <c r="F161" s="250"/>
    </row>
    <row r="162" spans="1:7">
      <c r="A162" s="40"/>
      <c r="B162" s="238"/>
      <c r="C162" s="238"/>
      <c r="D162" s="238"/>
      <c r="E162" s="238"/>
      <c r="F162" s="250"/>
    </row>
    <row r="163" spans="1:7">
      <c r="A163" s="327"/>
      <c r="B163" s="238"/>
      <c r="C163" s="238"/>
      <c r="D163" s="328"/>
      <c r="E163" s="238"/>
      <c r="F163" s="329"/>
      <c r="G163" s="57"/>
    </row>
    <row r="164" spans="1:7">
      <c r="A164" s="327"/>
      <c r="B164" s="238"/>
      <c r="C164" s="238"/>
      <c r="D164" s="328"/>
      <c r="E164" s="238"/>
      <c r="F164" s="329"/>
      <c r="G164" s="57"/>
    </row>
    <row r="165" spans="1:7">
      <c r="A165" s="327"/>
      <c r="B165" s="238"/>
      <c r="C165" s="238"/>
      <c r="D165" s="328"/>
      <c r="E165" s="238"/>
      <c r="F165" s="329"/>
      <c r="G165" s="57"/>
    </row>
    <row r="166" spans="1:7">
      <c r="A166" s="327"/>
      <c r="B166" s="238"/>
      <c r="C166" s="238"/>
      <c r="D166" s="328"/>
      <c r="E166" s="238"/>
      <c r="F166" s="329"/>
      <c r="G166" s="57"/>
    </row>
    <row r="167" spans="1:7">
      <c r="A167" s="327"/>
      <c r="B167" s="238"/>
      <c r="C167" s="238"/>
      <c r="D167" s="328"/>
      <c r="E167" s="238"/>
      <c r="F167" s="329"/>
      <c r="G167" s="57"/>
    </row>
    <row r="168" spans="1:7">
      <c r="A168" s="327"/>
      <c r="B168" s="238"/>
      <c r="C168" s="238"/>
      <c r="D168" s="328"/>
      <c r="E168" s="238"/>
      <c r="F168" s="329"/>
      <c r="G168" s="57"/>
    </row>
    <row r="169" spans="1:7">
      <c r="A169" s="327"/>
      <c r="B169" s="238"/>
      <c r="C169" s="238"/>
      <c r="D169" s="328"/>
      <c r="E169" s="238"/>
      <c r="F169" s="329"/>
      <c r="G169" s="57"/>
    </row>
    <row r="170" spans="1:7">
      <c r="A170" s="327"/>
      <c r="B170" s="238"/>
      <c r="C170" s="238"/>
      <c r="D170" s="328"/>
      <c r="E170" s="238"/>
      <c r="F170" s="329"/>
      <c r="G170" s="57"/>
    </row>
    <row r="171" spans="1:7">
      <c r="A171" s="327"/>
      <c r="B171" s="238"/>
      <c r="C171" s="238"/>
      <c r="D171" s="328"/>
      <c r="E171" s="238"/>
      <c r="F171" s="329"/>
      <c r="G171" s="57"/>
    </row>
    <row r="172" spans="1:7">
      <c r="A172" s="327"/>
      <c r="B172" s="238"/>
      <c r="C172" s="238"/>
      <c r="D172" s="328"/>
      <c r="E172" s="238"/>
      <c r="F172" s="329"/>
      <c r="G172" s="57"/>
    </row>
    <row r="173" spans="1:7">
      <c r="A173" s="327"/>
      <c r="B173" s="238"/>
      <c r="C173" s="238"/>
      <c r="D173" s="328"/>
      <c r="E173" s="238"/>
      <c r="F173" s="329"/>
      <c r="G173" s="57"/>
    </row>
    <row r="174" spans="1:7">
      <c r="A174" s="327"/>
      <c r="B174" s="238"/>
      <c r="C174" s="238"/>
      <c r="D174" s="328"/>
      <c r="E174" s="238"/>
      <c r="F174" s="329"/>
      <c r="G174" s="57"/>
    </row>
    <row r="175" spans="1:7">
      <c r="A175" s="327"/>
      <c r="B175" s="238"/>
      <c r="C175" s="238"/>
      <c r="D175" s="328"/>
      <c r="E175" s="238"/>
      <c r="F175" s="329"/>
      <c r="G175" s="57"/>
    </row>
    <row r="176" spans="1:7">
      <c r="A176" s="327"/>
      <c r="B176" s="238"/>
      <c r="C176" s="238"/>
      <c r="D176" s="328"/>
      <c r="E176" s="238"/>
      <c r="F176" s="329"/>
      <c r="G176" s="57"/>
    </row>
    <row r="177" spans="1:7">
      <c r="A177" s="327"/>
      <c r="B177" s="238"/>
      <c r="C177" s="238"/>
      <c r="D177" s="328"/>
      <c r="E177" s="238"/>
      <c r="F177" s="329"/>
      <c r="G177" s="57"/>
    </row>
    <row r="178" spans="1:7">
      <c r="A178" s="327"/>
      <c r="B178" s="238"/>
      <c r="C178" s="238"/>
      <c r="D178" s="328"/>
      <c r="E178" s="238"/>
      <c r="F178" s="329"/>
      <c r="G178" s="57"/>
    </row>
    <row r="179" spans="1:7">
      <c r="A179" s="327"/>
      <c r="B179" s="238"/>
      <c r="C179" s="238"/>
      <c r="D179" s="328"/>
      <c r="E179" s="238"/>
      <c r="F179" s="329"/>
      <c r="G179" s="57"/>
    </row>
    <row r="180" spans="1:7">
      <c r="A180" s="327"/>
      <c r="B180" s="238"/>
      <c r="C180" s="238"/>
      <c r="D180" s="328"/>
      <c r="E180" s="238"/>
      <c r="F180" s="329"/>
      <c r="G180" s="57"/>
    </row>
    <row r="181" spans="1:7">
      <c r="A181" s="327"/>
      <c r="B181" s="238"/>
      <c r="C181" s="238"/>
      <c r="D181" s="328"/>
      <c r="E181" s="238"/>
      <c r="F181" s="329"/>
      <c r="G181" s="57"/>
    </row>
    <row r="182" spans="1:7">
      <c r="A182" s="327"/>
      <c r="B182" s="238"/>
      <c r="C182" s="238"/>
      <c r="D182" s="328"/>
      <c r="E182" s="238"/>
      <c r="F182" s="329"/>
      <c r="G182" s="57"/>
    </row>
    <row r="183" spans="1:7">
      <c r="A183" s="327"/>
      <c r="B183" s="238"/>
      <c r="C183" s="238"/>
      <c r="D183" s="328"/>
      <c r="E183" s="238"/>
      <c r="F183" s="329"/>
      <c r="G183" s="57"/>
    </row>
    <row r="184" spans="1:7">
      <c r="A184" s="40"/>
      <c r="B184" s="238"/>
      <c r="C184" s="238"/>
      <c r="D184" s="238"/>
      <c r="E184" s="238"/>
      <c r="F184" s="250"/>
      <c r="G184" s="57"/>
    </row>
    <row r="185" spans="1:7">
      <c r="A185" s="40"/>
      <c r="B185" s="238"/>
      <c r="C185" s="238"/>
      <c r="D185" s="238"/>
      <c r="E185" s="238"/>
      <c r="F185" s="250"/>
      <c r="G185" s="57"/>
    </row>
    <row r="186" spans="1:7">
      <c r="A186" s="40"/>
      <c r="B186" s="238"/>
      <c r="C186" s="238"/>
      <c r="D186" s="238"/>
      <c r="E186" s="238"/>
      <c r="F186" s="250"/>
      <c r="G186" s="57"/>
    </row>
    <row r="187" spans="1:7">
      <c r="A187" s="40"/>
      <c r="B187" s="238"/>
      <c r="C187" s="238"/>
      <c r="D187" s="238"/>
      <c r="E187" s="238"/>
      <c r="F187" s="250"/>
      <c r="G187" s="57"/>
    </row>
    <row r="188" spans="1:7">
      <c r="A188" s="40"/>
      <c r="B188" s="238"/>
      <c r="C188" s="238"/>
      <c r="D188" s="238"/>
      <c r="E188" s="238"/>
      <c r="F188" s="250"/>
      <c r="G188" s="57"/>
    </row>
    <row r="189" spans="1:7">
      <c r="A189" s="40"/>
      <c r="B189" s="238"/>
      <c r="C189" s="238"/>
      <c r="D189" s="238"/>
      <c r="E189" s="238"/>
      <c r="F189" s="250"/>
      <c r="G189" s="57"/>
    </row>
    <row r="190" spans="1:7">
      <c r="A190" s="40"/>
      <c r="B190" s="238"/>
      <c r="C190" s="238"/>
      <c r="D190" s="238"/>
      <c r="E190" s="238"/>
      <c r="F190" s="250"/>
      <c r="G190" s="57"/>
    </row>
    <row r="191" spans="1:7">
      <c r="A191" s="40"/>
      <c r="B191" s="238"/>
      <c r="C191" s="238"/>
      <c r="D191" s="238"/>
      <c r="E191" s="238"/>
      <c r="F191" s="250"/>
      <c r="G191" s="57"/>
    </row>
    <row r="192" spans="1:7">
      <c r="A192" s="40"/>
      <c r="B192" s="238"/>
      <c r="C192" s="238"/>
      <c r="D192" s="238"/>
      <c r="E192" s="238"/>
      <c r="F192" s="250"/>
      <c r="G192" s="57"/>
    </row>
    <row r="193" spans="1:7">
      <c r="A193" s="40"/>
      <c r="B193" s="238"/>
      <c r="C193" s="238"/>
      <c r="D193" s="238"/>
      <c r="E193" s="238"/>
      <c r="F193" s="250"/>
      <c r="G193" s="57"/>
    </row>
    <row r="194" spans="1:7">
      <c r="A194" s="40"/>
      <c r="B194" s="238"/>
      <c r="C194" s="238"/>
      <c r="D194" s="238"/>
      <c r="E194" s="238"/>
      <c r="F194" s="250"/>
      <c r="G194" s="57"/>
    </row>
    <row r="195" spans="1:7">
      <c r="A195" s="40"/>
      <c r="B195" s="238"/>
      <c r="C195" s="238"/>
      <c r="D195" s="238"/>
      <c r="E195" s="238"/>
      <c r="F195" s="250"/>
      <c r="G195" s="57"/>
    </row>
    <row r="196" spans="1:7">
      <c r="A196" s="40"/>
      <c r="B196" s="238"/>
      <c r="C196" s="238"/>
      <c r="D196" s="238"/>
      <c r="E196" s="238"/>
      <c r="F196" s="250"/>
      <c r="G196" s="57"/>
    </row>
    <row r="197" spans="1:7">
      <c r="A197" s="40"/>
      <c r="B197" s="238"/>
      <c r="C197" s="238"/>
      <c r="D197" s="238"/>
      <c r="E197" s="238"/>
      <c r="F197" s="250"/>
      <c r="G197" s="57"/>
    </row>
    <row r="198" spans="1:7">
      <c r="A198" s="40"/>
      <c r="B198" s="238"/>
      <c r="C198" s="238"/>
      <c r="D198" s="238"/>
      <c r="E198" s="238"/>
      <c r="F198" s="250"/>
      <c r="G198" s="57"/>
    </row>
    <row r="199" spans="1:7">
      <c r="A199" s="40"/>
      <c r="B199" s="238"/>
      <c r="C199" s="238"/>
      <c r="D199" s="238"/>
      <c r="E199" s="238"/>
      <c r="F199" s="250"/>
      <c r="G199" s="57"/>
    </row>
    <row r="200" spans="1:7">
      <c r="A200" s="40"/>
      <c r="B200" s="238"/>
      <c r="C200" s="238"/>
      <c r="D200" s="238"/>
      <c r="E200" s="238"/>
      <c r="F200" s="250"/>
      <c r="G200" s="57"/>
    </row>
    <row r="201" spans="1:7">
      <c r="A201" s="40"/>
      <c r="B201" s="238"/>
      <c r="C201" s="238"/>
      <c r="D201" s="238"/>
      <c r="E201" s="238"/>
      <c r="F201" s="250"/>
      <c r="G201" s="57"/>
    </row>
    <row r="202" spans="1:7">
      <c r="A202" s="40"/>
      <c r="B202" s="238"/>
      <c r="C202" s="238"/>
      <c r="D202" s="238"/>
      <c r="E202" s="238"/>
      <c r="F202" s="250"/>
      <c r="G202" s="57"/>
    </row>
    <row r="203" spans="1:7">
      <c r="A203" s="40"/>
      <c r="B203" s="238"/>
      <c r="C203" s="238"/>
      <c r="D203" s="238"/>
      <c r="E203" s="238"/>
      <c r="F203" s="250"/>
      <c r="G203" s="57"/>
    </row>
    <row r="204" spans="1:7">
      <c r="A204" s="40"/>
      <c r="B204" s="238"/>
      <c r="C204" s="238"/>
      <c r="D204" s="238"/>
      <c r="E204" s="238"/>
      <c r="F204" s="250"/>
      <c r="G204" s="57"/>
    </row>
    <row r="205" spans="1:7">
      <c r="A205" s="40"/>
      <c r="B205" s="238"/>
      <c r="C205" s="238"/>
      <c r="D205" s="238"/>
      <c r="E205" s="238"/>
      <c r="F205" s="250"/>
      <c r="G205" s="57"/>
    </row>
    <row r="206" spans="1:7">
      <c r="A206" s="40"/>
      <c r="B206" s="238"/>
      <c r="C206" s="238"/>
      <c r="D206" s="238"/>
      <c r="E206" s="238"/>
      <c r="F206" s="250"/>
      <c r="G206" s="57"/>
    </row>
    <row r="207" spans="1:7">
      <c r="A207" s="40"/>
      <c r="B207" s="238"/>
      <c r="C207" s="238"/>
      <c r="D207" s="238"/>
      <c r="E207" s="238"/>
      <c r="F207" s="250"/>
      <c r="G207" s="57"/>
    </row>
    <row r="208" spans="1:7">
      <c r="A208" s="40"/>
      <c r="B208" s="238"/>
      <c r="C208" s="238"/>
      <c r="D208" s="238"/>
      <c r="E208" s="238"/>
      <c r="F208" s="250"/>
      <c r="G208" s="57"/>
    </row>
    <row r="209" spans="1:7">
      <c r="A209" s="40"/>
      <c r="B209" s="238"/>
      <c r="C209" s="238"/>
      <c r="D209" s="238"/>
      <c r="E209" s="238"/>
      <c r="F209" s="250"/>
      <c r="G209" s="57"/>
    </row>
    <row r="210" spans="1:7">
      <c r="A210" s="40"/>
      <c r="B210" s="238"/>
      <c r="C210" s="238"/>
      <c r="D210" s="238"/>
      <c r="E210" s="238"/>
      <c r="F210" s="250"/>
      <c r="G210" s="57"/>
    </row>
    <row r="211" spans="1:7">
      <c r="A211" s="40"/>
      <c r="B211" s="238"/>
      <c r="C211" s="238"/>
      <c r="D211" s="238"/>
      <c r="E211" s="238"/>
      <c r="F211" s="250"/>
      <c r="G211" s="57"/>
    </row>
    <row r="212" spans="1:7">
      <c r="A212" s="40"/>
      <c r="B212" s="238"/>
      <c r="C212" s="238"/>
      <c r="D212" s="238"/>
      <c r="E212" s="238"/>
      <c r="F212" s="250"/>
      <c r="G212" s="57"/>
    </row>
    <row r="213" spans="1:7">
      <c r="A213" s="40"/>
      <c r="B213" s="238"/>
      <c r="C213" s="238"/>
      <c r="D213" s="238"/>
      <c r="E213" s="238"/>
      <c r="F213" s="250"/>
      <c r="G213" s="57"/>
    </row>
    <row r="214" spans="1:7">
      <c r="A214" s="40"/>
      <c r="B214" s="238"/>
      <c r="C214" s="238"/>
      <c r="D214" s="238"/>
      <c r="E214" s="238"/>
      <c r="F214" s="250"/>
      <c r="G214" s="57"/>
    </row>
    <row r="215" spans="1:7">
      <c r="A215" s="40"/>
      <c r="B215" s="238"/>
      <c r="C215" s="238"/>
      <c r="D215" s="238"/>
      <c r="E215" s="238"/>
      <c r="F215" s="250"/>
      <c r="G215" s="57"/>
    </row>
    <row r="216" spans="1:7">
      <c r="A216" s="40"/>
      <c r="B216" s="238"/>
      <c r="C216" s="238"/>
      <c r="D216" s="238"/>
      <c r="E216" s="238"/>
      <c r="F216" s="250"/>
      <c r="G216" s="57"/>
    </row>
    <row r="217" spans="1:7">
      <c r="A217" s="40"/>
      <c r="B217" s="238"/>
      <c r="C217" s="238"/>
      <c r="D217" s="238"/>
      <c r="E217" s="238"/>
      <c r="F217" s="250"/>
      <c r="G217" s="57"/>
    </row>
    <row r="218" spans="1:7">
      <c r="A218" s="40"/>
      <c r="B218" s="238"/>
      <c r="C218" s="238"/>
      <c r="D218" s="238"/>
      <c r="E218" s="238"/>
      <c r="F218" s="250"/>
      <c r="G218" s="57"/>
    </row>
    <row r="219" spans="1:7">
      <c r="A219" s="40"/>
      <c r="B219" s="238"/>
      <c r="C219" s="238"/>
      <c r="D219" s="238"/>
      <c r="E219" s="238"/>
      <c r="F219" s="250"/>
      <c r="G219" s="57"/>
    </row>
    <row r="220" spans="1:7">
      <c r="A220" s="40"/>
      <c r="B220" s="238"/>
      <c r="C220" s="238"/>
      <c r="D220" s="238"/>
      <c r="E220" s="238"/>
      <c r="F220" s="250"/>
      <c r="G220" s="57"/>
    </row>
    <row r="221" spans="1:7">
      <c r="A221" s="57"/>
      <c r="B221" s="320"/>
      <c r="C221" s="320"/>
      <c r="D221" s="320"/>
      <c r="E221" s="320"/>
      <c r="F221" s="321"/>
      <c r="G221" s="57"/>
    </row>
    <row r="222" spans="1:7">
      <c r="A222" s="57"/>
      <c r="B222" s="320"/>
      <c r="C222" s="320"/>
      <c r="D222" s="320"/>
      <c r="E222" s="320"/>
      <c r="F222" s="321"/>
      <c r="G222" s="57"/>
    </row>
    <row r="223" spans="1:7">
      <c r="A223" s="57"/>
      <c r="B223" s="320"/>
      <c r="C223" s="320"/>
      <c r="D223" s="320"/>
      <c r="E223" s="320"/>
      <c r="F223" s="321"/>
      <c r="G223" s="57"/>
    </row>
    <row r="224" spans="1:7">
      <c r="A224" s="57"/>
      <c r="B224" s="320"/>
      <c r="C224" s="320"/>
      <c r="D224" s="320"/>
      <c r="E224" s="320"/>
      <c r="F224" s="321"/>
      <c r="G224" s="57"/>
    </row>
    <row r="225" spans="1:7">
      <c r="A225" s="57"/>
      <c r="B225" s="320"/>
      <c r="C225" s="320"/>
      <c r="D225" s="320"/>
      <c r="E225" s="320"/>
      <c r="F225" s="321"/>
      <c r="G225" s="57"/>
    </row>
    <row r="226" spans="1:7">
      <c r="A226" s="57"/>
      <c r="B226" s="320"/>
      <c r="C226" s="320"/>
      <c r="D226" s="320"/>
      <c r="E226" s="320"/>
      <c r="F226" s="321"/>
      <c r="G226" s="57"/>
    </row>
    <row r="227" spans="1:7">
      <c r="A227" s="57"/>
      <c r="B227" s="320"/>
      <c r="C227" s="320"/>
      <c r="D227" s="320"/>
      <c r="E227" s="320"/>
      <c r="F227" s="321"/>
      <c r="G227" s="57"/>
    </row>
    <row r="228" spans="1:7">
      <c r="A228" s="57"/>
      <c r="B228" s="320"/>
      <c r="C228" s="320"/>
      <c r="D228" s="320"/>
      <c r="E228" s="320"/>
      <c r="F228" s="321"/>
      <c r="G228" s="57"/>
    </row>
    <row r="229" spans="1:7">
      <c r="A229" s="57"/>
      <c r="B229" s="320"/>
      <c r="C229" s="320"/>
      <c r="D229" s="320"/>
      <c r="E229" s="320"/>
      <c r="F229" s="321"/>
      <c r="G229" s="57"/>
    </row>
    <row r="230" spans="1:7">
      <c r="A230" s="57"/>
      <c r="B230" s="320"/>
      <c r="C230" s="320"/>
      <c r="D230" s="320"/>
      <c r="E230" s="320"/>
      <c r="F230" s="321"/>
      <c r="G230" s="57"/>
    </row>
    <row r="231" spans="1:7">
      <c r="A231" s="57"/>
      <c r="B231" s="320"/>
      <c r="C231" s="320"/>
      <c r="D231" s="320"/>
      <c r="E231" s="320"/>
      <c r="F231" s="321"/>
      <c r="G231" s="57"/>
    </row>
    <row r="232" spans="1:7">
      <c r="A232" s="57"/>
      <c r="B232" s="320"/>
      <c r="C232" s="320"/>
      <c r="D232" s="320"/>
      <c r="E232" s="320"/>
      <c r="F232" s="321"/>
      <c r="G232" s="57"/>
    </row>
    <row r="233" spans="1:7">
      <c r="A233" s="57"/>
      <c r="B233" s="320"/>
      <c r="C233" s="320"/>
      <c r="D233" s="320"/>
      <c r="E233" s="320"/>
      <c r="F233" s="321"/>
      <c r="G233" s="57"/>
    </row>
    <row r="234" spans="1:7">
      <c r="A234" s="57"/>
      <c r="B234" s="320"/>
      <c r="C234" s="320"/>
      <c r="D234" s="320"/>
      <c r="E234" s="320"/>
      <c r="F234" s="321"/>
      <c r="G234" s="57"/>
    </row>
    <row r="235" spans="1:7">
      <c r="A235" s="57"/>
      <c r="B235" s="320"/>
      <c r="C235" s="320"/>
      <c r="D235" s="320"/>
      <c r="E235" s="320"/>
      <c r="F235" s="321"/>
      <c r="G235" s="57"/>
    </row>
    <row r="236" spans="1:7">
      <c r="A236" s="57"/>
      <c r="B236" s="320"/>
      <c r="C236" s="320"/>
      <c r="D236" s="320"/>
      <c r="E236" s="320"/>
      <c r="F236" s="321"/>
      <c r="G236" s="57"/>
    </row>
    <row r="237" spans="1:7">
      <c r="A237" s="57"/>
      <c r="B237" s="320"/>
      <c r="C237" s="320"/>
      <c r="D237" s="320"/>
      <c r="E237" s="320"/>
      <c r="F237" s="321"/>
      <c r="G237" s="57"/>
    </row>
    <row r="238" spans="1:7">
      <c r="A238" s="57"/>
      <c r="B238" s="320"/>
      <c r="C238" s="320"/>
      <c r="D238" s="320"/>
      <c r="E238" s="320"/>
      <c r="F238" s="321"/>
      <c r="G238" s="57"/>
    </row>
    <row r="239" spans="1:7">
      <c r="A239" s="57"/>
      <c r="B239" s="320"/>
      <c r="C239" s="320"/>
      <c r="D239" s="320"/>
      <c r="E239" s="320"/>
      <c r="F239" s="321"/>
      <c r="G239" s="57"/>
    </row>
    <row r="240" spans="1:7">
      <c r="A240" s="57"/>
      <c r="B240" s="320"/>
      <c r="C240" s="320"/>
      <c r="D240" s="320"/>
      <c r="E240" s="320"/>
      <c r="F240" s="321"/>
      <c r="G240" s="57"/>
    </row>
    <row r="241" spans="1:7">
      <c r="A241" s="57"/>
      <c r="B241" s="320"/>
      <c r="C241" s="320"/>
      <c r="D241" s="320"/>
      <c r="E241" s="320"/>
      <c r="F241" s="321"/>
      <c r="G241" s="57"/>
    </row>
    <row r="242" spans="1:7">
      <c r="A242" s="57"/>
      <c r="B242" s="320"/>
      <c r="C242" s="320"/>
      <c r="D242" s="320"/>
      <c r="E242" s="320"/>
      <c r="F242" s="321"/>
      <c r="G242" s="57"/>
    </row>
    <row r="243" spans="1:7">
      <c r="A243" s="57"/>
      <c r="B243" s="320"/>
      <c r="C243" s="320"/>
      <c r="D243" s="320"/>
      <c r="E243" s="320"/>
      <c r="F243" s="321"/>
      <c r="G243" s="57"/>
    </row>
    <row r="244" spans="1:7">
      <c r="A244" s="57"/>
      <c r="B244" s="320"/>
      <c r="C244" s="320"/>
      <c r="D244" s="320"/>
      <c r="E244" s="320"/>
      <c r="F244" s="321"/>
      <c r="G244" s="57"/>
    </row>
    <row r="245" spans="1:7">
      <c r="A245" s="57"/>
      <c r="B245" s="320"/>
      <c r="C245" s="320"/>
      <c r="D245" s="320"/>
      <c r="E245" s="320"/>
      <c r="F245" s="321"/>
      <c r="G245" s="57"/>
    </row>
    <row r="246" spans="1:7">
      <c r="A246" s="57"/>
      <c r="B246" s="320"/>
      <c r="C246" s="320"/>
      <c r="D246" s="320"/>
      <c r="E246" s="320"/>
      <c r="F246" s="321"/>
      <c r="G246" s="57"/>
    </row>
    <row r="247" spans="1:7">
      <c r="A247" s="57"/>
      <c r="B247" s="320"/>
      <c r="C247" s="320"/>
      <c r="D247" s="320"/>
      <c r="E247" s="320"/>
      <c r="F247" s="321"/>
      <c r="G247" s="57"/>
    </row>
    <row r="248" spans="1:7">
      <c r="A248" s="57"/>
      <c r="B248" s="320"/>
      <c r="C248" s="320"/>
      <c r="D248" s="320"/>
      <c r="E248" s="320"/>
      <c r="F248" s="321"/>
      <c r="G248" s="57"/>
    </row>
    <row r="249" spans="1:7">
      <c r="A249" s="57"/>
      <c r="B249" s="320"/>
      <c r="C249" s="320"/>
      <c r="D249" s="320"/>
      <c r="E249" s="320"/>
      <c r="F249" s="321"/>
      <c r="G249" s="57"/>
    </row>
    <row r="250" spans="1:7">
      <c r="A250" s="57"/>
      <c r="B250" s="320"/>
      <c r="C250" s="320"/>
      <c r="D250" s="320"/>
      <c r="E250" s="320"/>
      <c r="F250" s="321"/>
      <c r="G250" s="57"/>
    </row>
    <row r="251" spans="1:7">
      <c r="A251" s="57"/>
      <c r="B251" s="320"/>
      <c r="C251" s="320"/>
      <c r="D251" s="320"/>
      <c r="E251" s="320"/>
      <c r="F251" s="321"/>
      <c r="G251" s="57"/>
    </row>
    <row r="252" spans="1:7">
      <c r="A252" s="57"/>
      <c r="B252" s="320"/>
      <c r="C252" s="320"/>
      <c r="D252" s="320"/>
      <c r="E252" s="320"/>
      <c r="F252" s="321"/>
      <c r="G252" s="57"/>
    </row>
    <row r="253" spans="1:7">
      <c r="A253" s="57"/>
      <c r="B253" s="320"/>
      <c r="C253" s="320"/>
      <c r="D253" s="320"/>
      <c r="E253" s="320"/>
      <c r="F253" s="321"/>
      <c r="G253" s="57"/>
    </row>
    <row r="254" spans="1:7">
      <c r="A254" s="57"/>
      <c r="B254" s="320"/>
      <c r="C254" s="320"/>
      <c r="D254" s="320"/>
      <c r="E254" s="320"/>
      <c r="F254" s="321"/>
      <c r="G254" s="57"/>
    </row>
    <row r="255" spans="1:7">
      <c r="A255" s="57"/>
      <c r="B255" s="320"/>
      <c r="C255" s="320"/>
      <c r="D255" s="320"/>
      <c r="E255" s="320"/>
      <c r="F255" s="321"/>
      <c r="G255" s="57"/>
    </row>
    <row r="256" spans="1:7">
      <c r="A256" s="57"/>
      <c r="B256" s="320"/>
      <c r="C256" s="320"/>
      <c r="D256" s="320"/>
      <c r="E256" s="320"/>
      <c r="F256" s="321"/>
      <c r="G256" s="57"/>
    </row>
    <row r="257" spans="1:7">
      <c r="A257" s="57"/>
      <c r="B257" s="320"/>
      <c r="C257" s="320"/>
      <c r="D257" s="320"/>
      <c r="E257" s="320"/>
      <c r="F257" s="321"/>
      <c r="G257" s="57"/>
    </row>
    <row r="258" spans="1:7">
      <c r="A258" s="57"/>
      <c r="B258" s="320"/>
      <c r="C258" s="320"/>
      <c r="D258" s="320"/>
      <c r="E258" s="320"/>
      <c r="F258" s="321"/>
      <c r="G258" s="57"/>
    </row>
    <row r="259" spans="1:7">
      <c r="A259" s="57"/>
      <c r="B259" s="320"/>
      <c r="C259" s="320"/>
      <c r="D259" s="320"/>
      <c r="E259" s="320"/>
      <c r="F259" s="321"/>
      <c r="G259" s="57"/>
    </row>
    <row r="260" spans="1:7">
      <c r="A260" s="57"/>
      <c r="B260" s="320"/>
      <c r="C260" s="320"/>
      <c r="D260" s="320"/>
      <c r="E260" s="320"/>
      <c r="F260" s="321"/>
      <c r="G260" s="57"/>
    </row>
    <row r="261" spans="1:7">
      <c r="A261" s="57"/>
      <c r="B261" s="320"/>
      <c r="C261" s="320"/>
      <c r="D261" s="320"/>
      <c r="E261" s="320"/>
      <c r="F261" s="321"/>
      <c r="G261" s="57"/>
    </row>
    <row r="262" spans="1:7">
      <c r="A262" s="57"/>
      <c r="B262" s="320"/>
      <c r="C262" s="320"/>
      <c r="D262" s="320"/>
      <c r="E262" s="320"/>
      <c r="F262" s="321"/>
      <c r="G262" s="57"/>
    </row>
    <row r="263" spans="1:7">
      <c r="A263" s="57"/>
      <c r="B263" s="320"/>
      <c r="C263" s="320"/>
      <c r="D263" s="320"/>
      <c r="E263" s="320"/>
      <c r="F263" s="321"/>
      <c r="G263" s="57"/>
    </row>
    <row r="264" spans="1:7">
      <c r="A264" s="57"/>
      <c r="B264" s="320"/>
      <c r="C264" s="320"/>
      <c r="D264" s="320"/>
      <c r="E264" s="320"/>
      <c r="F264" s="321"/>
      <c r="G264" s="57"/>
    </row>
    <row r="265" spans="1:7">
      <c r="A265" s="57"/>
      <c r="B265" s="320"/>
      <c r="C265" s="320"/>
      <c r="D265" s="320"/>
      <c r="E265" s="320"/>
      <c r="F265" s="321"/>
      <c r="G265" s="57"/>
    </row>
    <row r="266" spans="1:7">
      <c r="A266" s="57"/>
      <c r="B266" s="320"/>
      <c r="C266" s="320"/>
      <c r="D266" s="320"/>
      <c r="E266" s="320"/>
      <c r="F266" s="321"/>
      <c r="G266" s="57"/>
    </row>
    <row r="267" spans="1:7">
      <c r="A267" s="57"/>
      <c r="B267" s="320"/>
      <c r="C267" s="320"/>
      <c r="D267" s="320"/>
      <c r="E267" s="320"/>
      <c r="F267" s="321"/>
      <c r="G267" s="57"/>
    </row>
    <row r="268" spans="1:7">
      <c r="A268" s="57"/>
      <c r="B268" s="320"/>
      <c r="C268" s="320"/>
      <c r="D268" s="320"/>
      <c r="E268" s="320"/>
      <c r="F268" s="321"/>
      <c r="G268" s="57"/>
    </row>
    <row r="269" spans="1:7">
      <c r="A269" s="57"/>
      <c r="B269" s="320"/>
      <c r="C269" s="320"/>
      <c r="D269" s="320"/>
      <c r="E269" s="320"/>
      <c r="F269" s="321"/>
      <c r="G269" s="57"/>
    </row>
    <row r="270" spans="1:7">
      <c r="A270" s="57"/>
      <c r="B270" s="320"/>
      <c r="C270" s="320"/>
      <c r="D270" s="320"/>
      <c r="E270" s="320"/>
      <c r="F270" s="321"/>
      <c r="G270" s="57"/>
    </row>
    <row r="271" spans="1:7">
      <c r="A271" s="57"/>
      <c r="B271" s="320"/>
      <c r="C271" s="320"/>
      <c r="D271" s="320"/>
      <c r="E271" s="320"/>
      <c r="F271" s="321"/>
      <c r="G271" s="57"/>
    </row>
    <row r="272" spans="1:7">
      <c r="A272" s="57"/>
      <c r="B272" s="320"/>
      <c r="C272" s="320"/>
      <c r="D272" s="320"/>
      <c r="E272" s="320"/>
      <c r="F272" s="321"/>
      <c r="G272" s="57"/>
    </row>
    <row r="273" spans="1:7">
      <c r="A273" s="57"/>
      <c r="B273" s="320"/>
      <c r="C273" s="320"/>
      <c r="D273" s="320"/>
      <c r="E273" s="320"/>
      <c r="F273" s="321"/>
      <c r="G273" s="57"/>
    </row>
    <row r="274" spans="1:7">
      <c r="A274" s="57"/>
      <c r="B274" s="320"/>
      <c r="C274" s="320"/>
      <c r="D274" s="320"/>
      <c r="E274" s="320"/>
      <c r="F274" s="321"/>
      <c r="G274" s="57"/>
    </row>
    <row r="275" spans="1:7">
      <c r="A275" s="57"/>
      <c r="B275" s="320"/>
      <c r="C275" s="320"/>
      <c r="D275" s="320"/>
      <c r="E275" s="320"/>
      <c r="F275" s="321"/>
      <c r="G275" s="57"/>
    </row>
    <row r="276" spans="1:7">
      <c r="A276" s="57"/>
      <c r="B276" s="320"/>
      <c r="C276" s="320"/>
      <c r="D276" s="320"/>
      <c r="E276" s="320"/>
      <c r="F276" s="321"/>
      <c r="G276" s="57"/>
    </row>
    <row r="277" spans="1:7">
      <c r="A277" s="57"/>
      <c r="B277" s="320"/>
      <c r="C277" s="320"/>
      <c r="D277" s="320"/>
      <c r="E277" s="320"/>
      <c r="F277" s="321"/>
      <c r="G277" s="57"/>
    </row>
    <row r="278" spans="1:7">
      <c r="A278" s="57"/>
      <c r="B278" s="320"/>
      <c r="C278" s="320"/>
      <c r="D278" s="320"/>
      <c r="E278" s="320"/>
      <c r="F278" s="321"/>
      <c r="G278" s="57"/>
    </row>
    <row r="279" spans="1:7">
      <c r="A279" s="57"/>
      <c r="B279" s="320"/>
      <c r="C279" s="320"/>
      <c r="D279" s="320"/>
      <c r="E279" s="320"/>
      <c r="F279" s="321"/>
      <c r="G279" s="57"/>
    </row>
    <row r="280" spans="1:7">
      <c r="A280" s="57"/>
      <c r="B280" s="320"/>
      <c r="C280" s="320"/>
      <c r="D280" s="320"/>
      <c r="E280" s="320"/>
      <c r="F280" s="321"/>
      <c r="G280" s="57"/>
    </row>
    <row r="281" spans="1:7">
      <c r="A281" s="57"/>
      <c r="B281" s="320"/>
      <c r="C281" s="320"/>
      <c r="D281" s="320"/>
      <c r="E281" s="320"/>
      <c r="F281" s="321"/>
      <c r="G281" s="57"/>
    </row>
    <row r="282" spans="1:7">
      <c r="A282" s="57"/>
      <c r="B282" s="320"/>
      <c r="C282" s="320"/>
      <c r="D282" s="320"/>
      <c r="E282" s="320"/>
      <c r="F282" s="321"/>
      <c r="G282" s="57"/>
    </row>
    <row r="283" spans="1:7">
      <c r="A283" s="57"/>
      <c r="B283" s="320"/>
      <c r="C283" s="320"/>
      <c r="D283" s="320"/>
      <c r="E283" s="320"/>
      <c r="F283" s="321"/>
      <c r="G283" s="57"/>
    </row>
    <row r="284" spans="1:7">
      <c r="A284" s="57"/>
      <c r="B284" s="320"/>
      <c r="C284" s="320"/>
      <c r="D284" s="320"/>
      <c r="E284" s="320"/>
      <c r="F284" s="321"/>
      <c r="G284" s="57"/>
    </row>
    <row r="285" spans="1:7">
      <c r="A285" s="57"/>
      <c r="B285" s="320"/>
      <c r="C285" s="320"/>
      <c r="D285" s="320"/>
      <c r="E285" s="320"/>
      <c r="F285" s="321"/>
      <c r="G285" s="57"/>
    </row>
    <row r="286" spans="1:7">
      <c r="A286" s="57"/>
      <c r="B286" s="320"/>
      <c r="C286" s="320"/>
      <c r="D286" s="320"/>
      <c r="E286" s="320"/>
      <c r="F286" s="321"/>
      <c r="G286" s="57"/>
    </row>
    <row r="287" spans="1:7">
      <c r="A287" s="57"/>
      <c r="B287" s="320"/>
      <c r="C287" s="320"/>
      <c r="D287" s="320"/>
      <c r="E287" s="320"/>
      <c r="F287" s="321"/>
      <c r="G287" s="57"/>
    </row>
    <row r="288" spans="1:7">
      <c r="A288" s="57"/>
      <c r="B288" s="320"/>
      <c r="C288" s="320"/>
      <c r="D288" s="320"/>
      <c r="E288" s="320"/>
      <c r="F288" s="321"/>
      <c r="G288" s="57"/>
    </row>
    <row r="289" spans="1:7">
      <c r="A289" s="57"/>
      <c r="B289" s="320"/>
      <c r="C289" s="320"/>
      <c r="D289" s="320"/>
      <c r="E289" s="320"/>
      <c r="F289" s="321"/>
      <c r="G289" s="57"/>
    </row>
    <row r="290" spans="1:7">
      <c r="A290" s="57"/>
      <c r="B290" s="320"/>
      <c r="C290" s="320"/>
      <c r="D290" s="320"/>
      <c r="E290" s="320"/>
      <c r="F290" s="321"/>
      <c r="G290" s="57"/>
    </row>
    <row r="291" spans="1:7">
      <c r="A291" s="57"/>
      <c r="B291" s="320"/>
      <c r="C291" s="320"/>
      <c r="D291" s="320"/>
      <c r="E291" s="320"/>
      <c r="F291" s="321"/>
      <c r="G291" s="57"/>
    </row>
    <row r="292" spans="1:7">
      <c r="A292" s="57"/>
      <c r="B292" s="320"/>
      <c r="C292" s="320"/>
      <c r="D292" s="320"/>
      <c r="E292" s="320"/>
      <c r="F292" s="321"/>
      <c r="G292" s="57"/>
    </row>
    <row r="293" spans="1:7">
      <c r="A293" s="57"/>
      <c r="B293" s="320"/>
      <c r="C293" s="320"/>
      <c r="D293" s="320"/>
      <c r="E293" s="320"/>
      <c r="F293" s="321"/>
      <c r="G293" s="57"/>
    </row>
    <row r="294" spans="1:7">
      <c r="A294" s="57"/>
      <c r="B294" s="320"/>
      <c r="C294" s="320"/>
      <c r="D294" s="320"/>
      <c r="E294" s="320"/>
      <c r="F294" s="321"/>
      <c r="G294" s="57"/>
    </row>
    <row r="295" spans="1:7">
      <c r="A295" s="57"/>
      <c r="B295" s="320"/>
      <c r="C295" s="320"/>
      <c r="D295" s="320"/>
      <c r="E295" s="320"/>
      <c r="F295" s="321"/>
      <c r="G295" s="57"/>
    </row>
    <row r="296" spans="1:7">
      <c r="A296" s="57"/>
      <c r="B296" s="320"/>
      <c r="C296" s="320"/>
      <c r="D296" s="320"/>
      <c r="E296" s="320"/>
      <c r="F296" s="321"/>
      <c r="G296" s="57"/>
    </row>
    <row r="297" spans="1:7">
      <c r="A297" s="57"/>
      <c r="B297" s="320"/>
      <c r="C297" s="320"/>
      <c r="D297" s="320"/>
      <c r="E297" s="320"/>
      <c r="F297" s="321"/>
      <c r="G297" s="57"/>
    </row>
    <row r="298" spans="1:7">
      <c r="A298" s="57"/>
      <c r="B298" s="320"/>
      <c r="C298" s="320"/>
      <c r="D298" s="320"/>
      <c r="E298" s="320"/>
      <c r="F298" s="321"/>
      <c r="G298" s="57"/>
    </row>
    <row r="299" spans="1:7">
      <c r="A299" s="57"/>
      <c r="B299" s="320"/>
      <c r="C299" s="320"/>
      <c r="D299" s="320"/>
      <c r="E299" s="320"/>
      <c r="F299" s="321"/>
      <c r="G299" s="57"/>
    </row>
    <row r="300" spans="1:7">
      <c r="A300" s="57"/>
      <c r="B300" s="320"/>
      <c r="C300" s="320"/>
      <c r="D300" s="320"/>
      <c r="E300" s="320"/>
      <c r="F300" s="321"/>
      <c r="G300" s="57"/>
    </row>
    <row r="301" spans="1:7">
      <c r="A301" s="57"/>
      <c r="B301" s="320"/>
      <c r="C301" s="320"/>
      <c r="D301" s="320"/>
      <c r="E301" s="320"/>
      <c r="F301" s="321"/>
      <c r="G301" s="57"/>
    </row>
    <row r="302" spans="1:7">
      <c r="A302" s="57"/>
      <c r="B302" s="320"/>
      <c r="C302" s="320"/>
      <c r="D302" s="320"/>
      <c r="E302" s="320"/>
      <c r="F302" s="321"/>
      <c r="G302" s="57"/>
    </row>
    <row r="303" spans="1:7">
      <c r="A303" s="57"/>
      <c r="B303" s="320"/>
      <c r="C303" s="320"/>
      <c r="D303" s="320"/>
      <c r="E303" s="320"/>
      <c r="F303" s="321"/>
      <c r="G303" s="57"/>
    </row>
    <row r="304" spans="1:7">
      <c r="A304" s="57"/>
      <c r="B304" s="320"/>
      <c r="C304" s="320"/>
      <c r="D304" s="320"/>
      <c r="E304" s="320"/>
      <c r="F304" s="321"/>
      <c r="G304" s="57"/>
    </row>
    <row r="305" spans="1:7">
      <c r="A305" s="57"/>
      <c r="B305" s="320"/>
      <c r="C305" s="320"/>
      <c r="D305" s="320"/>
      <c r="E305" s="320"/>
      <c r="F305" s="321"/>
      <c r="G305" s="57"/>
    </row>
    <row r="306" spans="1:7">
      <c r="A306" s="57"/>
      <c r="B306" s="320"/>
      <c r="C306" s="320"/>
      <c r="D306" s="320"/>
      <c r="E306" s="320"/>
      <c r="F306" s="321"/>
      <c r="G306" s="57"/>
    </row>
    <row r="307" spans="1:7">
      <c r="A307" s="57"/>
      <c r="B307" s="320"/>
      <c r="C307" s="320"/>
      <c r="D307" s="320"/>
      <c r="E307" s="320"/>
      <c r="F307" s="321"/>
      <c r="G307" s="57"/>
    </row>
    <row r="308" spans="1:7">
      <c r="A308" s="57"/>
      <c r="B308" s="320"/>
      <c r="C308" s="320"/>
      <c r="D308" s="320"/>
      <c r="E308" s="320"/>
      <c r="F308" s="321"/>
      <c r="G308" s="57"/>
    </row>
    <row r="309" spans="1:7">
      <c r="A309" s="57"/>
      <c r="B309" s="320"/>
      <c r="C309" s="320"/>
      <c r="D309" s="320"/>
      <c r="E309" s="320"/>
      <c r="F309" s="321"/>
      <c r="G309" s="57"/>
    </row>
    <row r="310" spans="1:7">
      <c r="A310" s="57"/>
      <c r="B310" s="320"/>
      <c r="C310" s="320"/>
      <c r="D310" s="320"/>
      <c r="E310" s="320"/>
      <c r="F310" s="321"/>
      <c r="G310" s="57"/>
    </row>
    <row r="311" spans="1:7">
      <c r="A311" s="57"/>
      <c r="B311" s="320"/>
      <c r="C311" s="320"/>
      <c r="D311" s="320"/>
      <c r="E311" s="320"/>
      <c r="F311" s="321"/>
      <c r="G311" s="57"/>
    </row>
    <row r="312" spans="1:7">
      <c r="A312" s="57"/>
      <c r="B312" s="320"/>
      <c r="C312" s="320"/>
      <c r="D312" s="320"/>
      <c r="E312" s="320"/>
      <c r="F312" s="321"/>
      <c r="G312" s="57"/>
    </row>
    <row r="313" spans="1:7">
      <c r="A313" s="57"/>
      <c r="B313" s="320"/>
      <c r="C313" s="320"/>
      <c r="D313" s="320"/>
      <c r="E313" s="320"/>
      <c r="F313" s="321"/>
      <c r="G313" s="57"/>
    </row>
    <row r="314" spans="1:7">
      <c r="A314" s="57"/>
      <c r="B314" s="320"/>
      <c r="C314" s="320"/>
      <c r="D314" s="320"/>
      <c r="E314" s="320"/>
      <c r="F314" s="321"/>
      <c r="G314" s="57"/>
    </row>
    <row r="315" spans="1:7">
      <c r="A315" s="57"/>
      <c r="B315" s="320"/>
      <c r="C315" s="320"/>
      <c r="D315" s="320"/>
      <c r="E315" s="320"/>
      <c r="F315" s="321"/>
      <c r="G315" s="57"/>
    </row>
    <row r="316" spans="1:7">
      <c r="A316" s="57"/>
      <c r="B316" s="320"/>
      <c r="C316" s="320"/>
      <c r="D316" s="320"/>
      <c r="E316" s="320"/>
      <c r="F316" s="321"/>
      <c r="G316" s="57"/>
    </row>
    <row r="317" spans="1:7">
      <c r="A317" s="57"/>
      <c r="B317" s="320"/>
      <c r="C317" s="320"/>
      <c r="D317" s="320"/>
      <c r="E317" s="320"/>
      <c r="F317" s="321"/>
      <c r="G317" s="57"/>
    </row>
    <row r="318" spans="1:7">
      <c r="A318" s="57"/>
      <c r="B318" s="320"/>
      <c r="C318" s="320"/>
      <c r="D318" s="320"/>
      <c r="E318" s="320"/>
      <c r="F318" s="321"/>
      <c r="G318" s="57"/>
    </row>
    <row r="319" spans="1:7">
      <c r="A319" s="57"/>
      <c r="B319" s="320"/>
      <c r="C319" s="320"/>
      <c r="D319" s="320"/>
      <c r="E319" s="320"/>
      <c r="F319" s="321"/>
      <c r="G319" s="57"/>
    </row>
    <row r="320" spans="1:7">
      <c r="A320" s="57"/>
      <c r="B320" s="320"/>
      <c r="C320" s="320"/>
      <c r="D320" s="320"/>
      <c r="E320" s="320"/>
      <c r="F320" s="321"/>
      <c r="G320" s="57"/>
    </row>
    <row r="321" spans="1:7">
      <c r="A321" s="57"/>
      <c r="B321" s="320"/>
      <c r="C321" s="320"/>
      <c r="D321" s="320"/>
      <c r="E321" s="320"/>
      <c r="F321" s="321"/>
      <c r="G321" s="57"/>
    </row>
    <row r="322" spans="1:7">
      <c r="A322" s="57"/>
      <c r="B322" s="320"/>
      <c r="C322" s="320"/>
      <c r="D322" s="320"/>
      <c r="E322" s="320"/>
      <c r="F322" s="321"/>
      <c r="G322" s="57"/>
    </row>
    <row r="323" spans="1:7">
      <c r="A323" s="57"/>
      <c r="B323" s="320"/>
      <c r="C323" s="320"/>
      <c r="D323" s="320"/>
      <c r="E323" s="320"/>
      <c r="F323" s="321"/>
      <c r="G323" s="57"/>
    </row>
    <row r="324" spans="1:7">
      <c r="A324" s="57"/>
      <c r="B324" s="320"/>
      <c r="C324" s="320"/>
      <c r="D324" s="320"/>
      <c r="E324" s="320"/>
      <c r="F324" s="321"/>
      <c r="G324" s="57"/>
    </row>
    <row r="325" spans="1:7">
      <c r="A325" s="57"/>
      <c r="B325" s="320"/>
      <c r="C325" s="320"/>
      <c r="D325" s="320"/>
      <c r="E325" s="320"/>
      <c r="F325" s="321"/>
      <c r="G325" s="57"/>
    </row>
    <row r="326" spans="1:7">
      <c r="A326" s="57"/>
      <c r="B326" s="320"/>
      <c r="C326" s="320"/>
      <c r="D326" s="320"/>
      <c r="E326" s="320"/>
      <c r="F326" s="321"/>
      <c r="G326" s="57"/>
    </row>
    <row r="327" spans="1:7">
      <c r="A327" s="57"/>
      <c r="B327" s="320"/>
      <c r="C327" s="320"/>
      <c r="D327" s="320"/>
      <c r="E327" s="320"/>
      <c r="F327" s="321"/>
      <c r="G327" s="57"/>
    </row>
    <row r="328" spans="1:7">
      <c r="A328" s="57"/>
      <c r="B328" s="320"/>
      <c r="C328" s="320"/>
      <c r="D328" s="320"/>
      <c r="E328" s="320"/>
      <c r="F328" s="321"/>
      <c r="G328" s="57"/>
    </row>
    <row r="329" spans="1:7">
      <c r="A329" s="57"/>
      <c r="B329" s="320"/>
      <c r="C329" s="320"/>
      <c r="D329" s="320"/>
      <c r="E329" s="320"/>
      <c r="F329" s="321"/>
      <c r="G329" s="57"/>
    </row>
    <row r="330" spans="1:7">
      <c r="A330" s="57"/>
      <c r="B330" s="320"/>
      <c r="C330" s="320"/>
      <c r="D330" s="320"/>
      <c r="E330" s="320"/>
      <c r="F330" s="321"/>
      <c r="G330" s="57"/>
    </row>
    <row r="331" spans="1:7">
      <c r="A331" s="57"/>
      <c r="B331" s="320"/>
      <c r="C331" s="320"/>
      <c r="D331" s="320"/>
      <c r="E331" s="320"/>
      <c r="F331" s="321"/>
      <c r="G331" s="57"/>
    </row>
    <row r="332" spans="1:7">
      <c r="A332" s="57"/>
      <c r="B332" s="320"/>
      <c r="C332" s="320"/>
      <c r="D332" s="320"/>
      <c r="E332" s="320"/>
      <c r="F332" s="321"/>
      <c r="G332" s="57"/>
    </row>
    <row r="333" spans="1:7">
      <c r="A333" s="57"/>
      <c r="B333" s="320"/>
      <c r="C333" s="320"/>
      <c r="D333" s="320"/>
      <c r="E333" s="320"/>
      <c r="F333" s="321"/>
      <c r="G333" s="57"/>
    </row>
    <row r="334" spans="1:7">
      <c r="A334" s="57"/>
      <c r="B334" s="320"/>
      <c r="C334" s="320"/>
      <c r="D334" s="320"/>
      <c r="E334" s="320"/>
      <c r="F334" s="321"/>
      <c r="G334" s="57"/>
    </row>
    <row r="335" spans="1:7">
      <c r="A335" s="57"/>
      <c r="B335" s="320"/>
      <c r="C335" s="320"/>
      <c r="D335" s="320"/>
      <c r="E335" s="320"/>
      <c r="F335" s="321"/>
      <c r="G335" s="57"/>
    </row>
    <row r="336" spans="1:7">
      <c r="A336" s="57"/>
      <c r="B336" s="320"/>
      <c r="C336" s="320"/>
      <c r="D336" s="320"/>
      <c r="E336" s="320"/>
      <c r="F336" s="321"/>
      <c r="G336" s="57"/>
    </row>
    <row r="337" spans="1:7">
      <c r="A337" s="57"/>
      <c r="B337" s="320"/>
      <c r="C337" s="320"/>
      <c r="D337" s="320"/>
      <c r="E337" s="320"/>
      <c r="F337" s="321"/>
      <c r="G337" s="57"/>
    </row>
    <row r="338" spans="1:7">
      <c r="A338" s="57"/>
      <c r="B338" s="320"/>
      <c r="C338" s="320"/>
      <c r="D338" s="320"/>
      <c r="E338" s="320"/>
      <c r="F338" s="321"/>
      <c r="G338" s="57"/>
    </row>
    <row r="339" spans="1:7">
      <c r="A339" s="57"/>
      <c r="B339" s="320"/>
      <c r="C339" s="320"/>
      <c r="D339" s="320"/>
      <c r="E339" s="320"/>
      <c r="F339" s="321"/>
      <c r="G339" s="57"/>
    </row>
    <row r="340" spans="1:7">
      <c r="A340" s="57"/>
      <c r="B340" s="320"/>
      <c r="C340" s="320"/>
      <c r="D340" s="320"/>
      <c r="E340" s="320"/>
      <c r="F340" s="321"/>
      <c r="G340" s="57"/>
    </row>
    <row r="341" spans="1:7">
      <c r="A341" s="57"/>
      <c r="B341" s="320"/>
      <c r="C341" s="320"/>
      <c r="D341" s="320"/>
      <c r="E341" s="320"/>
      <c r="F341" s="321"/>
      <c r="G341" s="57"/>
    </row>
    <row r="342" spans="1:7">
      <c r="A342" s="57"/>
      <c r="B342" s="320"/>
      <c r="C342" s="320"/>
      <c r="D342" s="320"/>
      <c r="E342" s="320"/>
      <c r="F342" s="321"/>
      <c r="G342" s="57"/>
    </row>
    <row r="343" spans="1:7">
      <c r="A343" s="57"/>
      <c r="B343" s="320"/>
      <c r="C343" s="320"/>
      <c r="D343" s="320"/>
      <c r="E343" s="320"/>
      <c r="F343" s="321"/>
      <c r="G343" s="57"/>
    </row>
    <row r="344" spans="1:7">
      <c r="A344" s="57"/>
      <c r="B344" s="320"/>
      <c r="C344" s="320"/>
      <c r="D344" s="320"/>
      <c r="E344" s="320"/>
      <c r="F344" s="321"/>
      <c r="G344" s="57"/>
    </row>
    <row r="345" spans="1:7">
      <c r="A345" s="57"/>
      <c r="B345" s="320"/>
      <c r="C345" s="320"/>
      <c r="D345" s="320"/>
      <c r="E345" s="320"/>
      <c r="F345" s="321"/>
      <c r="G345" s="57"/>
    </row>
    <row r="346" spans="1:7">
      <c r="A346" s="57"/>
      <c r="B346" s="320"/>
      <c r="C346" s="320"/>
      <c r="D346" s="320"/>
      <c r="E346" s="320"/>
      <c r="F346" s="321"/>
      <c r="G346" s="57"/>
    </row>
    <row r="347" spans="1:7">
      <c r="A347" s="57"/>
      <c r="B347" s="320"/>
      <c r="C347" s="320"/>
      <c r="D347" s="320"/>
      <c r="E347" s="320"/>
      <c r="F347" s="321"/>
      <c r="G347" s="57"/>
    </row>
    <row r="348" spans="1:7">
      <c r="A348" s="57"/>
      <c r="B348" s="320"/>
      <c r="C348" s="320"/>
      <c r="D348" s="320"/>
      <c r="E348" s="320"/>
      <c r="F348" s="321"/>
      <c r="G348" s="57"/>
    </row>
    <row r="349" spans="1:7">
      <c r="A349" s="57"/>
      <c r="B349" s="320"/>
      <c r="C349" s="320"/>
      <c r="D349" s="320"/>
      <c r="E349" s="320"/>
      <c r="F349" s="321"/>
      <c r="G349" s="57"/>
    </row>
    <row r="350" spans="1:7">
      <c r="A350" s="57"/>
      <c r="B350" s="320"/>
      <c r="C350" s="320"/>
      <c r="D350" s="320"/>
      <c r="E350" s="320"/>
      <c r="F350" s="321"/>
      <c r="G350" s="57"/>
    </row>
    <row r="351" spans="1:7">
      <c r="A351" s="57"/>
      <c r="B351" s="320"/>
      <c r="C351" s="320"/>
      <c r="D351" s="320"/>
      <c r="E351" s="320"/>
      <c r="F351" s="321"/>
      <c r="G351" s="57"/>
    </row>
    <row r="352" spans="1:7">
      <c r="A352" s="57"/>
      <c r="B352" s="320"/>
      <c r="C352" s="320"/>
      <c r="D352" s="320"/>
      <c r="E352" s="320"/>
      <c r="F352" s="321"/>
      <c r="G352" s="57"/>
    </row>
    <row r="353" spans="1:7">
      <c r="A353" s="57"/>
      <c r="B353" s="320"/>
      <c r="C353" s="320"/>
      <c r="D353" s="320"/>
      <c r="E353" s="320"/>
      <c r="F353" s="321"/>
      <c r="G353" s="57"/>
    </row>
    <row r="354" spans="1:7">
      <c r="A354" s="57"/>
      <c r="B354" s="320"/>
      <c r="C354" s="320"/>
      <c r="D354" s="320"/>
      <c r="E354" s="320"/>
      <c r="F354" s="321"/>
      <c r="G354" s="57"/>
    </row>
    <row r="355" spans="1:7">
      <c r="A355" s="57"/>
      <c r="B355" s="320"/>
      <c r="C355" s="320"/>
      <c r="D355" s="320"/>
      <c r="E355" s="320"/>
      <c r="F355" s="321"/>
      <c r="G355" s="57"/>
    </row>
    <row r="356" spans="1:7">
      <c r="A356" s="57"/>
      <c r="B356" s="320"/>
      <c r="C356" s="320"/>
      <c r="D356" s="320"/>
      <c r="E356" s="320"/>
      <c r="F356" s="321"/>
      <c r="G356" s="57"/>
    </row>
    <row r="357" spans="1:7">
      <c r="A357" s="57"/>
      <c r="B357" s="320"/>
      <c r="C357" s="320"/>
      <c r="D357" s="320"/>
      <c r="E357" s="320"/>
      <c r="F357" s="321"/>
      <c r="G357" s="57"/>
    </row>
    <row r="358" spans="1:7">
      <c r="A358" s="57"/>
      <c r="B358" s="320"/>
      <c r="C358" s="320"/>
      <c r="D358" s="320"/>
      <c r="E358" s="320"/>
      <c r="F358" s="321"/>
      <c r="G358" s="57"/>
    </row>
    <row r="359" spans="1:7">
      <c r="A359" s="57"/>
      <c r="B359" s="320"/>
      <c r="C359" s="320"/>
      <c r="D359" s="320"/>
      <c r="E359" s="320"/>
      <c r="F359" s="321"/>
      <c r="G359" s="57"/>
    </row>
    <row r="360" spans="1:7">
      <c r="A360" s="57"/>
      <c r="B360" s="320"/>
      <c r="C360" s="320"/>
      <c r="D360" s="320"/>
      <c r="E360" s="320"/>
      <c r="F360" s="321"/>
      <c r="G360" s="57"/>
    </row>
    <row r="361" spans="1:7">
      <c r="A361" s="57"/>
      <c r="B361" s="320"/>
      <c r="C361" s="320"/>
      <c r="D361" s="320"/>
      <c r="E361" s="320"/>
      <c r="F361" s="321"/>
      <c r="G361" s="57"/>
    </row>
    <row r="362" spans="1:7">
      <c r="A362" s="57"/>
      <c r="B362" s="320"/>
      <c r="C362" s="320"/>
      <c r="D362" s="320"/>
      <c r="E362" s="320"/>
      <c r="F362" s="321"/>
      <c r="G362" s="57"/>
    </row>
    <row r="363" spans="1:7">
      <c r="A363" s="57"/>
      <c r="B363" s="320"/>
      <c r="C363" s="320"/>
      <c r="D363" s="320"/>
      <c r="E363" s="320"/>
      <c r="F363" s="321"/>
      <c r="G363" s="57"/>
    </row>
    <row r="364" spans="1:7">
      <c r="A364" s="57"/>
      <c r="B364" s="320"/>
      <c r="C364" s="320"/>
      <c r="D364" s="320"/>
      <c r="E364" s="320"/>
      <c r="F364" s="321"/>
      <c r="G364" s="57"/>
    </row>
    <row r="365" spans="1:7">
      <c r="A365" s="57"/>
      <c r="B365" s="320"/>
      <c r="C365" s="320"/>
      <c r="D365" s="320"/>
      <c r="E365" s="320"/>
      <c r="F365" s="321"/>
      <c r="G365" s="57"/>
    </row>
    <row r="366" spans="1:7">
      <c r="A366" s="57"/>
      <c r="B366" s="320"/>
      <c r="C366" s="320"/>
      <c r="D366" s="320"/>
      <c r="E366" s="320"/>
      <c r="F366" s="321"/>
      <c r="G366" s="57"/>
    </row>
    <row r="367" spans="1:7">
      <c r="A367" s="57"/>
      <c r="B367" s="320"/>
      <c r="C367" s="320"/>
      <c r="D367" s="320"/>
      <c r="E367" s="320"/>
      <c r="F367" s="321"/>
      <c r="G367" s="57"/>
    </row>
    <row r="368" spans="1:7">
      <c r="A368" s="57"/>
      <c r="B368" s="320"/>
      <c r="C368" s="320"/>
      <c r="D368" s="320"/>
      <c r="E368" s="320"/>
      <c r="F368" s="321"/>
      <c r="G368" s="57"/>
    </row>
    <row r="369" spans="1:7">
      <c r="A369" s="57"/>
      <c r="B369" s="320"/>
      <c r="C369" s="320"/>
      <c r="D369" s="320"/>
      <c r="E369" s="320"/>
      <c r="F369" s="321"/>
      <c r="G369" s="57"/>
    </row>
    <row r="370" spans="1:7">
      <c r="A370" s="57"/>
      <c r="B370" s="320"/>
      <c r="C370" s="320"/>
      <c r="D370" s="320"/>
      <c r="E370" s="320"/>
      <c r="F370" s="321"/>
      <c r="G370" s="57"/>
    </row>
    <row r="371" spans="1:7">
      <c r="A371" s="57"/>
      <c r="B371" s="320"/>
      <c r="C371" s="320"/>
      <c r="D371" s="320"/>
      <c r="E371" s="320"/>
      <c r="F371" s="321"/>
      <c r="G371" s="57"/>
    </row>
    <row r="372" spans="1:7">
      <c r="A372" s="57"/>
      <c r="B372" s="320"/>
      <c r="C372" s="320"/>
      <c r="D372" s="320"/>
      <c r="E372" s="320"/>
      <c r="F372" s="321"/>
      <c r="G372" s="57"/>
    </row>
    <row r="373" spans="1:7">
      <c r="A373" s="57"/>
      <c r="B373" s="320"/>
      <c r="C373" s="320"/>
      <c r="D373" s="320"/>
      <c r="E373" s="320"/>
      <c r="F373" s="321"/>
      <c r="G373" s="57"/>
    </row>
    <row r="374" spans="1:7">
      <c r="A374" s="57"/>
      <c r="B374" s="320"/>
      <c r="C374" s="320"/>
      <c r="D374" s="320"/>
      <c r="E374" s="320"/>
      <c r="F374" s="321"/>
      <c r="G374" s="57"/>
    </row>
    <row r="375" spans="1:7">
      <c r="A375" s="57"/>
      <c r="B375" s="320"/>
      <c r="C375" s="320"/>
      <c r="D375" s="320"/>
      <c r="E375" s="320"/>
      <c r="F375" s="321"/>
      <c r="G375" s="57"/>
    </row>
    <row r="376" spans="1:7">
      <c r="A376" s="57"/>
      <c r="B376" s="320"/>
      <c r="C376" s="320"/>
      <c r="D376" s="320"/>
      <c r="E376" s="320"/>
      <c r="F376" s="321"/>
      <c r="G376" s="57"/>
    </row>
    <row r="377" spans="1:7">
      <c r="A377" s="57"/>
      <c r="B377" s="320"/>
      <c r="C377" s="320"/>
      <c r="D377" s="320"/>
      <c r="E377" s="320"/>
      <c r="F377" s="321"/>
      <c r="G377" s="57"/>
    </row>
    <row r="378" spans="1:7">
      <c r="A378" s="57"/>
      <c r="B378" s="320"/>
      <c r="C378" s="320"/>
      <c r="D378" s="320"/>
      <c r="E378" s="320"/>
      <c r="F378" s="321"/>
      <c r="G378" s="57"/>
    </row>
    <row r="379" spans="1:7">
      <c r="A379" s="57"/>
      <c r="B379" s="320"/>
      <c r="C379" s="320"/>
      <c r="D379" s="320"/>
      <c r="E379" s="320"/>
      <c r="F379" s="321"/>
      <c r="G379" s="57"/>
    </row>
    <row r="380" spans="1:7">
      <c r="A380" s="57"/>
      <c r="B380" s="320"/>
      <c r="C380" s="320"/>
      <c r="D380" s="320"/>
      <c r="E380" s="320"/>
      <c r="F380" s="321"/>
      <c r="G380" s="57"/>
    </row>
    <row r="381" spans="1:7">
      <c r="A381" s="57"/>
      <c r="B381" s="320"/>
      <c r="C381" s="320"/>
      <c r="D381" s="320"/>
      <c r="E381" s="320"/>
      <c r="F381" s="321"/>
      <c r="G381" s="57"/>
    </row>
    <row r="382" spans="1:7">
      <c r="A382" s="57"/>
      <c r="B382" s="320"/>
      <c r="C382" s="320"/>
      <c r="D382" s="320"/>
      <c r="E382" s="320"/>
      <c r="F382" s="321"/>
      <c r="G382" s="57"/>
    </row>
    <row r="383" spans="1:7">
      <c r="A383" s="57"/>
      <c r="B383" s="320"/>
      <c r="C383" s="320"/>
      <c r="D383" s="320"/>
      <c r="E383" s="320"/>
      <c r="F383" s="321"/>
      <c r="G383" s="57"/>
    </row>
    <row r="384" spans="1:7">
      <c r="A384" s="57"/>
      <c r="B384" s="320"/>
      <c r="C384" s="320"/>
      <c r="D384" s="320"/>
      <c r="E384" s="320"/>
      <c r="F384" s="321"/>
      <c r="G384" s="57"/>
    </row>
    <row r="385" spans="1:7">
      <c r="A385" s="57"/>
      <c r="B385" s="320"/>
      <c r="C385" s="320"/>
      <c r="D385" s="320"/>
      <c r="E385" s="320"/>
      <c r="F385" s="321"/>
      <c r="G385" s="57"/>
    </row>
    <row r="386" spans="1:7">
      <c r="A386" s="57"/>
      <c r="B386" s="320"/>
      <c r="C386" s="320"/>
      <c r="D386" s="320"/>
      <c r="E386" s="320"/>
      <c r="F386" s="321"/>
      <c r="G386" s="57"/>
    </row>
    <row r="387" spans="1:7">
      <c r="A387" s="57"/>
      <c r="B387" s="320"/>
      <c r="C387" s="320"/>
      <c r="D387" s="320"/>
      <c r="E387" s="320"/>
      <c r="F387" s="321"/>
      <c r="G387" s="57"/>
    </row>
    <row r="388" spans="1:7">
      <c r="A388" s="57"/>
      <c r="B388" s="320"/>
      <c r="C388" s="320"/>
      <c r="D388" s="320"/>
      <c r="E388" s="320"/>
      <c r="F388" s="321"/>
      <c r="G388" s="57"/>
    </row>
    <row r="389" spans="1:7">
      <c r="A389" s="57"/>
      <c r="B389" s="320"/>
      <c r="C389" s="320"/>
      <c r="D389" s="320"/>
      <c r="E389" s="320"/>
      <c r="F389" s="321"/>
      <c r="G389" s="57"/>
    </row>
    <row r="390" spans="1:7">
      <c r="A390" s="57"/>
      <c r="B390" s="320"/>
      <c r="C390" s="320"/>
      <c r="D390" s="320"/>
      <c r="E390" s="320"/>
      <c r="F390" s="321"/>
      <c r="G390" s="57"/>
    </row>
    <row r="391" spans="1:7">
      <c r="A391" s="57"/>
      <c r="B391" s="320"/>
      <c r="C391" s="320"/>
      <c r="D391" s="320"/>
      <c r="E391" s="320"/>
      <c r="F391" s="321"/>
      <c r="G391" s="57"/>
    </row>
    <row r="392" spans="1:7">
      <c r="A392" s="57"/>
      <c r="B392" s="320"/>
      <c r="C392" s="320"/>
      <c r="D392" s="320"/>
      <c r="E392" s="320"/>
      <c r="F392" s="321"/>
      <c r="G392" s="57"/>
    </row>
    <row r="393" spans="1:7">
      <c r="A393" s="57"/>
      <c r="B393" s="320"/>
      <c r="C393" s="320"/>
      <c r="D393" s="320"/>
      <c r="E393" s="320"/>
      <c r="F393" s="321"/>
      <c r="G393" s="57"/>
    </row>
    <row r="394" spans="1:7">
      <c r="A394" s="57"/>
      <c r="B394" s="320"/>
      <c r="C394" s="320"/>
      <c r="D394" s="320"/>
      <c r="E394" s="320"/>
      <c r="F394" s="321"/>
      <c r="G394" s="57"/>
    </row>
    <row r="395" spans="1:7">
      <c r="A395" s="57"/>
      <c r="B395" s="320"/>
      <c r="C395" s="320"/>
      <c r="D395" s="320"/>
      <c r="E395" s="320"/>
      <c r="F395" s="321"/>
      <c r="G395" s="57"/>
    </row>
    <row r="396" spans="1:7">
      <c r="A396" s="57"/>
      <c r="B396" s="320"/>
      <c r="C396" s="320"/>
      <c r="D396" s="320"/>
      <c r="E396" s="320"/>
      <c r="F396" s="321"/>
      <c r="G396" s="57"/>
    </row>
    <row r="397" spans="1:7">
      <c r="A397" s="57"/>
      <c r="B397" s="320"/>
      <c r="C397" s="320"/>
      <c r="D397" s="320"/>
      <c r="E397" s="320"/>
      <c r="F397" s="321"/>
      <c r="G397" s="57"/>
    </row>
    <row r="398" spans="1:7">
      <c r="A398" s="57"/>
      <c r="B398" s="320"/>
      <c r="C398" s="320"/>
      <c r="D398" s="320"/>
      <c r="E398" s="320"/>
      <c r="F398" s="321"/>
      <c r="G398" s="57"/>
    </row>
    <row r="399" spans="1:7">
      <c r="A399" s="57"/>
      <c r="B399" s="320"/>
      <c r="C399" s="320"/>
      <c r="D399" s="320"/>
      <c r="E399" s="320"/>
      <c r="F399" s="321"/>
      <c r="G399" s="57"/>
    </row>
    <row r="400" spans="1:7">
      <c r="A400" s="57"/>
      <c r="B400" s="320"/>
      <c r="C400" s="320"/>
      <c r="D400" s="320"/>
      <c r="E400" s="320"/>
      <c r="F400" s="321"/>
      <c r="G400" s="57"/>
    </row>
    <row r="401" spans="1:7">
      <c r="A401" s="57"/>
      <c r="B401" s="320"/>
      <c r="C401" s="320"/>
      <c r="D401" s="320"/>
      <c r="E401" s="320"/>
      <c r="F401" s="321"/>
      <c r="G401" s="57"/>
    </row>
    <row r="402" spans="1:7">
      <c r="A402" s="57"/>
      <c r="B402" s="320"/>
      <c r="C402" s="320"/>
      <c r="D402" s="320"/>
      <c r="E402" s="320"/>
      <c r="F402" s="321"/>
      <c r="G402" s="57"/>
    </row>
    <row r="403" spans="1:7">
      <c r="A403" s="57"/>
      <c r="B403" s="320"/>
      <c r="C403" s="320"/>
      <c r="D403" s="320"/>
      <c r="E403" s="320"/>
      <c r="F403" s="321"/>
      <c r="G403" s="57"/>
    </row>
    <row r="404" spans="1:7">
      <c r="A404" s="57"/>
      <c r="B404" s="320"/>
      <c r="C404" s="320"/>
      <c r="D404" s="320"/>
      <c r="E404" s="320"/>
      <c r="F404" s="321"/>
      <c r="G404" s="57"/>
    </row>
    <row r="405" spans="1:7">
      <c r="A405" s="57"/>
      <c r="B405" s="320"/>
      <c r="C405" s="320"/>
      <c r="D405" s="320"/>
      <c r="E405" s="320"/>
      <c r="F405" s="321"/>
      <c r="G405" s="57"/>
    </row>
    <row r="406" spans="1:7">
      <c r="A406" s="57"/>
      <c r="B406" s="320"/>
      <c r="C406" s="320"/>
      <c r="D406" s="320"/>
      <c r="E406" s="320"/>
      <c r="F406" s="321"/>
      <c r="G406" s="57"/>
    </row>
    <row r="407" spans="1:7">
      <c r="A407" s="57"/>
      <c r="B407" s="320"/>
      <c r="C407" s="320"/>
      <c r="D407" s="320"/>
      <c r="E407" s="320"/>
      <c r="F407" s="321"/>
      <c r="G407" s="57"/>
    </row>
    <row r="408" spans="1:7">
      <c r="A408" s="57"/>
      <c r="B408" s="320"/>
      <c r="C408" s="320"/>
      <c r="D408" s="320"/>
      <c r="E408" s="320"/>
      <c r="F408" s="321"/>
      <c r="G408" s="57"/>
    </row>
    <row r="409" spans="1:7">
      <c r="A409" s="57"/>
      <c r="B409" s="320"/>
      <c r="C409" s="320"/>
      <c r="D409" s="320"/>
      <c r="E409" s="320"/>
      <c r="F409" s="321"/>
      <c r="G409" s="57"/>
    </row>
    <row r="410" spans="1:7">
      <c r="A410" s="57"/>
      <c r="B410" s="320"/>
      <c r="C410" s="320"/>
      <c r="D410" s="320"/>
      <c r="E410" s="320"/>
      <c r="F410" s="321"/>
      <c r="G410" s="57"/>
    </row>
    <row r="411" spans="1:7">
      <c r="A411" s="57"/>
      <c r="B411" s="320"/>
      <c r="C411" s="320"/>
      <c r="D411" s="320"/>
      <c r="E411" s="320"/>
      <c r="F411" s="321"/>
      <c r="G411" s="57"/>
    </row>
    <row r="412" spans="1:7">
      <c r="A412" s="57"/>
      <c r="B412" s="320"/>
      <c r="C412" s="320"/>
      <c r="D412" s="320"/>
      <c r="E412" s="320"/>
      <c r="F412" s="321"/>
      <c r="G412" s="57"/>
    </row>
    <row r="413" spans="1:7">
      <c r="A413" s="57"/>
      <c r="B413" s="320"/>
      <c r="C413" s="320"/>
      <c r="D413" s="320"/>
      <c r="E413" s="320"/>
      <c r="F413" s="321"/>
      <c r="G413" s="57"/>
    </row>
    <row r="414" spans="1:7">
      <c r="A414" s="57"/>
      <c r="B414" s="320"/>
      <c r="C414" s="320"/>
      <c r="D414" s="320"/>
      <c r="E414" s="320"/>
      <c r="F414" s="321"/>
      <c r="G414" s="57"/>
    </row>
    <row r="415" spans="1:7">
      <c r="A415" s="57"/>
      <c r="B415" s="320"/>
      <c r="C415" s="320"/>
      <c r="D415" s="320"/>
      <c r="E415" s="320"/>
      <c r="F415" s="321"/>
      <c r="G415" s="57"/>
    </row>
    <row r="416" spans="1:7">
      <c r="A416" s="57"/>
      <c r="B416" s="320"/>
      <c r="C416" s="320"/>
      <c r="D416" s="320"/>
      <c r="E416" s="320"/>
      <c r="F416" s="321"/>
      <c r="G416" s="57"/>
    </row>
    <row r="417" spans="1:7">
      <c r="A417" s="57"/>
      <c r="B417" s="320"/>
      <c r="C417" s="320"/>
      <c r="D417" s="320"/>
      <c r="E417" s="320"/>
      <c r="F417" s="321"/>
      <c r="G417" s="57"/>
    </row>
    <row r="418" spans="1:7">
      <c r="A418" s="57"/>
      <c r="B418" s="320"/>
      <c r="C418" s="320"/>
      <c r="D418" s="320"/>
      <c r="E418" s="320"/>
      <c r="F418" s="321"/>
      <c r="G418" s="57"/>
    </row>
    <row r="419" spans="1:7">
      <c r="A419" s="57"/>
      <c r="B419" s="320"/>
      <c r="C419" s="320"/>
      <c r="D419" s="320"/>
      <c r="E419" s="320"/>
      <c r="F419" s="321"/>
      <c r="G419" s="57"/>
    </row>
    <row r="420" spans="1:7">
      <c r="A420" s="57"/>
      <c r="B420" s="320"/>
      <c r="C420" s="320"/>
      <c r="D420" s="320"/>
      <c r="E420" s="320"/>
      <c r="F420" s="321"/>
      <c r="G420" s="57"/>
    </row>
    <row r="421" spans="1:7">
      <c r="A421" s="57"/>
      <c r="B421" s="320"/>
      <c r="C421" s="320"/>
      <c r="D421" s="320"/>
      <c r="E421" s="320"/>
      <c r="F421" s="321"/>
      <c r="G421" s="57"/>
    </row>
    <row r="422" spans="1:7">
      <c r="A422" s="57"/>
      <c r="B422" s="320"/>
      <c r="C422" s="320"/>
      <c r="D422" s="320"/>
      <c r="E422" s="320"/>
      <c r="F422" s="321"/>
      <c r="G422" s="57"/>
    </row>
    <row r="423" spans="1:7">
      <c r="A423" s="57"/>
      <c r="B423" s="320"/>
      <c r="C423" s="320"/>
      <c r="D423" s="320"/>
      <c r="E423" s="320"/>
      <c r="F423" s="321"/>
      <c r="G423" s="57"/>
    </row>
    <row r="424" spans="1:7">
      <c r="A424" s="57"/>
      <c r="B424" s="320"/>
      <c r="C424" s="320"/>
      <c r="D424" s="320"/>
      <c r="E424" s="320"/>
      <c r="F424" s="321"/>
      <c r="G424" s="57"/>
    </row>
    <row r="425" spans="1:7">
      <c r="A425" s="57"/>
      <c r="B425" s="320"/>
      <c r="C425" s="320"/>
      <c r="D425" s="320"/>
      <c r="E425" s="320"/>
      <c r="F425" s="321"/>
      <c r="G425" s="57"/>
    </row>
    <row r="426" spans="1:7">
      <c r="A426" s="57"/>
      <c r="B426" s="320"/>
      <c r="C426" s="320"/>
      <c r="D426" s="320"/>
      <c r="E426" s="320"/>
      <c r="F426" s="321"/>
      <c r="G426" s="57"/>
    </row>
    <row r="427" spans="1:7">
      <c r="A427" s="57"/>
      <c r="B427" s="320"/>
      <c r="C427" s="320"/>
      <c r="D427" s="320"/>
      <c r="E427" s="320"/>
      <c r="F427" s="321"/>
      <c r="G427" s="57"/>
    </row>
    <row r="428" spans="1:7">
      <c r="A428" s="57"/>
      <c r="B428" s="320"/>
      <c r="C428" s="320"/>
      <c r="D428" s="320"/>
      <c r="E428" s="320"/>
      <c r="F428" s="321"/>
      <c r="G428" s="57"/>
    </row>
    <row r="429" spans="1:7">
      <c r="A429" s="57"/>
      <c r="B429" s="320"/>
      <c r="C429" s="320"/>
      <c r="D429" s="320"/>
      <c r="E429" s="320"/>
      <c r="F429" s="321"/>
      <c r="G429" s="57"/>
    </row>
    <row r="430" spans="1:7">
      <c r="A430" s="57"/>
      <c r="B430" s="320"/>
      <c r="C430" s="320"/>
      <c r="D430" s="320"/>
      <c r="E430" s="320"/>
      <c r="F430" s="321"/>
      <c r="G430" s="57"/>
    </row>
    <row r="431" spans="1:7">
      <c r="A431" s="57"/>
      <c r="B431" s="320"/>
      <c r="C431" s="320"/>
      <c r="D431" s="320"/>
      <c r="E431" s="320"/>
      <c r="F431" s="321"/>
      <c r="G431" s="57"/>
    </row>
    <row r="432" spans="1:7">
      <c r="A432" s="57"/>
      <c r="B432" s="320"/>
      <c r="C432" s="320"/>
      <c r="D432" s="320"/>
      <c r="E432" s="320"/>
      <c r="F432" s="321"/>
      <c r="G432" s="57"/>
    </row>
    <row r="433" spans="1:7">
      <c r="A433" s="57"/>
      <c r="B433" s="320"/>
      <c r="C433" s="320"/>
      <c r="D433" s="320"/>
      <c r="E433" s="320"/>
      <c r="F433" s="321"/>
      <c r="G433" s="57"/>
    </row>
    <row r="434" spans="1:7">
      <c r="A434" s="57"/>
      <c r="B434" s="320"/>
      <c r="C434" s="320"/>
      <c r="D434" s="320"/>
      <c r="E434" s="320"/>
      <c r="F434" s="321"/>
      <c r="G434" s="57"/>
    </row>
    <row r="435" spans="1:7">
      <c r="A435" s="57"/>
      <c r="B435" s="320"/>
      <c r="C435" s="320"/>
      <c r="D435" s="320"/>
      <c r="E435" s="320"/>
      <c r="F435" s="321"/>
      <c r="G435" s="57"/>
    </row>
    <row r="436" spans="1:7">
      <c r="A436" s="57"/>
      <c r="B436" s="320"/>
      <c r="C436" s="320"/>
      <c r="D436" s="320"/>
      <c r="E436" s="320"/>
      <c r="F436" s="321"/>
      <c r="G436" s="57"/>
    </row>
    <row r="437" spans="1:7">
      <c r="A437" s="57"/>
      <c r="B437" s="320"/>
      <c r="C437" s="320"/>
      <c r="D437" s="320"/>
      <c r="E437" s="320"/>
      <c r="F437" s="321"/>
      <c r="G437" s="57"/>
    </row>
    <row r="438" spans="1:7">
      <c r="A438" s="57"/>
      <c r="B438" s="320"/>
      <c r="C438" s="320"/>
      <c r="D438" s="320"/>
      <c r="E438" s="320"/>
      <c r="F438" s="321"/>
      <c r="G438" s="57"/>
    </row>
    <row r="439" spans="1:7">
      <c r="A439" s="57"/>
      <c r="B439" s="320"/>
      <c r="C439" s="320"/>
      <c r="D439" s="320"/>
      <c r="E439" s="320"/>
      <c r="F439" s="321"/>
      <c r="G439" s="57"/>
    </row>
    <row r="440" spans="1:7">
      <c r="A440" s="57"/>
      <c r="B440" s="320"/>
      <c r="C440" s="320"/>
      <c r="D440" s="320"/>
      <c r="E440" s="320"/>
      <c r="F440" s="321"/>
      <c r="G440" s="57"/>
    </row>
    <row r="441" spans="1:7">
      <c r="A441" s="57"/>
      <c r="B441" s="320"/>
      <c r="C441" s="320"/>
      <c r="D441" s="320"/>
      <c r="E441" s="320"/>
      <c r="F441" s="321"/>
      <c r="G441" s="57"/>
    </row>
    <row r="442" spans="1:7">
      <c r="A442" s="57"/>
      <c r="B442" s="320"/>
      <c r="C442" s="320"/>
      <c r="D442" s="320"/>
      <c r="E442" s="320"/>
      <c r="F442" s="321"/>
      <c r="G442" s="57"/>
    </row>
    <row r="443" spans="1:7">
      <c r="A443" s="57"/>
      <c r="B443" s="320"/>
      <c r="C443" s="320"/>
      <c r="D443" s="320"/>
      <c r="E443" s="320"/>
      <c r="F443" s="321"/>
      <c r="G443" s="57"/>
    </row>
    <row r="444" spans="1:7">
      <c r="A444" s="57"/>
      <c r="B444" s="320"/>
      <c r="C444" s="320"/>
      <c r="D444" s="320"/>
      <c r="E444" s="320"/>
      <c r="F444" s="321"/>
      <c r="G444" s="57"/>
    </row>
    <row r="445" spans="1:7">
      <c r="A445" s="57"/>
      <c r="B445" s="320"/>
      <c r="C445" s="320"/>
      <c r="D445" s="320"/>
      <c r="E445" s="320"/>
      <c r="F445" s="321"/>
      <c r="G445" s="57"/>
    </row>
    <row r="446" spans="1:7">
      <c r="A446" s="57"/>
      <c r="B446" s="320"/>
      <c r="C446" s="320"/>
      <c r="D446" s="320"/>
      <c r="E446" s="320"/>
      <c r="F446" s="321"/>
      <c r="G446" s="57"/>
    </row>
    <row r="447" spans="1:7">
      <c r="A447" s="57"/>
      <c r="B447" s="320"/>
      <c r="C447" s="320"/>
      <c r="D447" s="320"/>
      <c r="E447" s="320"/>
      <c r="F447" s="321"/>
      <c r="G447" s="57"/>
    </row>
    <row r="448" spans="1:7">
      <c r="A448" s="57"/>
      <c r="B448" s="320"/>
      <c r="C448" s="320"/>
      <c r="D448" s="320"/>
      <c r="E448" s="320"/>
      <c r="F448" s="321"/>
      <c r="G448" s="57"/>
    </row>
    <row r="449" spans="1:7">
      <c r="A449" s="57"/>
      <c r="B449" s="320"/>
      <c r="C449" s="320"/>
      <c r="D449" s="320"/>
      <c r="E449" s="320"/>
      <c r="F449" s="321"/>
      <c r="G449" s="57"/>
    </row>
    <row r="450" spans="1:7">
      <c r="A450" s="57"/>
      <c r="B450" s="320"/>
      <c r="C450" s="320"/>
      <c r="D450" s="320"/>
      <c r="E450" s="320"/>
      <c r="F450" s="321"/>
      <c r="G450" s="57"/>
    </row>
    <row r="451" spans="1:7">
      <c r="A451" s="57"/>
      <c r="B451" s="320"/>
      <c r="C451" s="320"/>
      <c r="D451" s="320"/>
      <c r="E451" s="320"/>
      <c r="F451" s="321"/>
      <c r="G451" s="57"/>
    </row>
    <row r="452" spans="1:7">
      <c r="A452" s="57"/>
      <c r="B452" s="320"/>
      <c r="C452" s="320"/>
      <c r="D452" s="320"/>
      <c r="E452" s="320"/>
      <c r="F452" s="321"/>
      <c r="G452" s="57"/>
    </row>
    <row r="453" spans="1:7">
      <c r="A453" s="57"/>
      <c r="B453" s="320"/>
      <c r="C453" s="320"/>
      <c r="D453" s="320"/>
      <c r="E453" s="320"/>
      <c r="F453" s="321"/>
      <c r="G453" s="57"/>
    </row>
    <row r="454" spans="1:7">
      <c r="A454" s="57"/>
      <c r="B454" s="320"/>
      <c r="C454" s="320"/>
      <c r="D454" s="320"/>
      <c r="E454" s="320"/>
      <c r="F454" s="321"/>
      <c r="G454" s="57"/>
    </row>
    <row r="455" spans="1:7">
      <c r="A455" s="57"/>
      <c r="B455" s="320"/>
      <c r="C455" s="320"/>
      <c r="D455" s="320"/>
      <c r="E455" s="320"/>
      <c r="F455" s="321"/>
      <c r="G455" s="57"/>
    </row>
    <row r="456" spans="1:7">
      <c r="A456" s="57"/>
      <c r="B456" s="320"/>
      <c r="C456" s="320"/>
      <c r="D456" s="320"/>
      <c r="E456" s="320"/>
      <c r="F456" s="321"/>
      <c r="G456" s="57"/>
    </row>
    <row r="457" spans="1:7">
      <c r="A457" s="57"/>
      <c r="B457" s="320"/>
      <c r="C457" s="320"/>
      <c r="D457" s="320"/>
      <c r="E457" s="320"/>
      <c r="F457" s="321"/>
      <c r="G457" s="57"/>
    </row>
    <row r="458" spans="1:7">
      <c r="A458" s="57"/>
      <c r="B458" s="320"/>
      <c r="C458" s="320"/>
      <c r="D458" s="320"/>
      <c r="E458" s="320"/>
      <c r="F458" s="321"/>
      <c r="G458" s="57"/>
    </row>
    <row r="459" spans="1:7">
      <c r="A459" s="57"/>
      <c r="B459" s="320"/>
      <c r="C459" s="320"/>
      <c r="D459" s="320"/>
      <c r="E459" s="320"/>
      <c r="F459" s="321"/>
      <c r="G459" s="57"/>
    </row>
    <row r="460" spans="1:7">
      <c r="A460" s="57"/>
      <c r="B460" s="320"/>
      <c r="C460" s="320"/>
      <c r="D460" s="320"/>
      <c r="E460" s="320"/>
      <c r="F460" s="321"/>
      <c r="G460" s="57"/>
    </row>
    <row r="461" spans="1:7">
      <c r="A461" s="57"/>
      <c r="B461" s="320"/>
      <c r="C461" s="320"/>
      <c r="D461" s="320"/>
      <c r="E461" s="320"/>
      <c r="F461" s="321"/>
      <c r="G461" s="57"/>
    </row>
    <row r="462" spans="1:7">
      <c r="A462" s="57"/>
      <c r="B462" s="320"/>
      <c r="C462" s="320"/>
      <c r="D462" s="320"/>
      <c r="E462" s="320"/>
      <c r="F462" s="321"/>
      <c r="G462" s="57"/>
    </row>
    <row r="463" spans="1:7">
      <c r="A463" s="57"/>
      <c r="B463" s="320"/>
      <c r="C463" s="320"/>
      <c r="D463" s="320"/>
      <c r="E463" s="320"/>
      <c r="F463" s="321"/>
      <c r="G463" s="57"/>
    </row>
    <row r="464" spans="1:7">
      <c r="A464" s="57"/>
      <c r="B464" s="320"/>
      <c r="C464" s="320"/>
      <c r="D464" s="320"/>
      <c r="E464" s="320"/>
      <c r="F464" s="321"/>
      <c r="G464" s="57"/>
    </row>
    <row r="465" spans="1:7">
      <c r="A465" s="57"/>
      <c r="B465" s="320"/>
      <c r="C465" s="320"/>
      <c r="D465" s="320"/>
      <c r="E465" s="320"/>
      <c r="F465" s="321"/>
      <c r="G465" s="57"/>
    </row>
    <row r="466" spans="1:7">
      <c r="A466" s="57"/>
      <c r="B466" s="320"/>
      <c r="C466" s="320"/>
      <c r="D466" s="320"/>
      <c r="E466" s="320"/>
      <c r="F466" s="321"/>
      <c r="G466" s="57"/>
    </row>
    <row r="467" spans="1:7">
      <c r="A467" s="57"/>
      <c r="B467" s="320"/>
      <c r="C467" s="320"/>
      <c r="D467" s="320"/>
      <c r="E467" s="320"/>
      <c r="F467" s="321"/>
      <c r="G467" s="57"/>
    </row>
    <row r="468" spans="1:7">
      <c r="A468" s="57"/>
      <c r="B468" s="320"/>
      <c r="C468" s="320"/>
      <c r="D468" s="320"/>
      <c r="E468" s="320"/>
      <c r="F468" s="321"/>
      <c r="G468" s="57"/>
    </row>
    <row r="469" spans="1:7">
      <c r="A469" s="57"/>
      <c r="B469" s="320"/>
      <c r="C469" s="320"/>
      <c r="D469" s="320"/>
      <c r="E469" s="320"/>
      <c r="F469" s="321"/>
      <c r="G469" s="57"/>
    </row>
    <row r="470" spans="1:7">
      <c r="A470" s="57"/>
      <c r="B470" s="320"/>
      <c r="C470" s="320"/>
      <c r="D470" s="320"/>
      <c r="E470" s="320"/>
      <c r="F470" s="321"/>
      <c r="G470" s="57"/>
    </row>
    <row r="471" spans="1:7">
      <c r="A471" s="57"/>
      <c r="B471" s="320"/>
      <c r="C471" s="320"/>
      <c r="D471" s="320"/>
      <c r="E471" s="320"/>
      <c r="F471" s="321"/>
      <c r="G471" s="57"/>
    </row>
    <row r="472" spans="1:7">
      <c r="A472" s="57"/>
      <c r="B472" s="320"/>
      <c r="C472" s="320"/>
      <c r="D472" s="320"/>
      <c r="E472" s="320"/>
      <c r="F472" s="321"/>
      <c r="G472" s="57"/>
    </row>
    <row r="473" spans="1:7">
      <c r="A473" s="57"/>
      <c r="B473" s="320"/>
      <c r="C473" s="320"/>
      <c r="D473" s="320"/>
      <c r="E473" s="320"/>
      <c r="F473" s="321"/>
      <c r="G473" s="57"/>
    </row>
    <row r="474" spans="1:7">
      <c r="A474" s="57"/>
      <c r="B474" s="320"/>
      <c r="C474" s="320"/>
      <c r="D474" s="320"/>
      <c r="E474" s="320"/>
      <c r="F474" s="321"/>
      <c r="G474" s="57"/>
    </row>
    <row r="475" spans="1:7">
      <c r="A475" s="57"/>
      <c r="B475" s="320"/>
      <c r="C475" s="320"/>
      <c r="D475" s="320"/>
      <c r="E475" s="320"/>
      <c r="F475" s="321"/>
      <c r="G475" s="57"/>
    </row>
    <row r="476" spans="1:7">
      <c r="A476" s="57"/>
      <c r="B476" s="320"/>
      <c r="C476" s="320"/>
      <c r="D476" s="320"/>
      <c r="E476" s="320"/>
      <c r="F476" s="321"/>
      <c r="G476" s="57"/>
    </row>
    <row r="477" spans="1:7">
      <c r="A477" s="57"/>
      <c r="B477" s="320"/>
      <c r="C477" s="320"/>
      <c r="D477" s="320"/>
      <c r="E477" s="320"/>
      <c r="F477" s="321"/>
      <c r="G477" s="57"/>
    </row>
    <row r="478" spans="1:7">
      <c r="A478" s="57"/>
      <c r="B478" s="320"/>
      <c r="C478" s="320"/>
      <c r="D478" s="320"/>
      <c r="E478" s="320"/>
      <c r="F478" s="321"/>
      <c r="G478" s="57"/>
    </row>
    <row r="479" spans="1:7">
      <c r="A479" s="57"/>
      <c r="B479" s="320"/>
      <c r="C479" s="320"/>
      <c r="D479" s="320"/>
      <c r="E479" s="320"/>
      <c r="F479" s="321"/>
      <c r="G479" s="57"/>
    </row>
    <row r="480" spans="1:7">
      <c r="A480" s="57"/>
      <c r="B480" s="320"/>
      <c r="C480" s="320"/>
      <c r="D480" s="320"/>
      <c r="E480" s="320"/>
      <c r="F480" s="321"/>
      <c r="G480" s="57"/>
    </row>
    <row r="481" spans="1:7">
      <c r="A481" s="57"/>
      <c r="B481" s="320"/>
      <c r="C481" s="320"/>
      <c r="D481" s="320"/>
      <c r="E481" s="320"/>
      <c r="F481" s="321"/>
      <c r="G481" s="57"/>
    </row>
    <row r="482" spans="1:7">
      <c r="A482" s="57"/>
      <c r="B482" s="320"/>
      <c r="C482" s="320"/>
      <c r="D482" s="320"/>
      <c r="E482" s="320"/>
      <c r="F482" s="321"/>
      <c r="G482" s="57"/>
    </row>
    <row r="483" spans="1:7">
      <c r="A483" s="57"/>
      <c r="B483" s="320"/>
      <c r="C483" s="320"/>
      <c r="D483" s="320"/>
      <c r="E483" s="320"/>
      <c r="F483" s="321"/>
      <c r="G483" s="57"/>
    </row>
    <row r="484" spans="1:7">
      <c r="A484" s="57"/>
      <c r="B484" s="320"/>
      <c r="C484" s="320"/>
      <c r="D484" s="320"/>
      <c r="E484" s="320"/>
      <c r="F484" s="321"/>
      <c r="G484" s="57"/>
    </row>
    <row r="485" spans="1:7">
      <c r="A485" s="57"/>
      <c r="B485" s="320"/>
      <c r="C485" s="320"/>
      <c r="D485" s="320"/>
      <c r="E485" s="320"/>
      <c r="F485" s="321"/>
      <c r="G485" s="57"/>
    </row>
    <row r="486" spans="1:7">
      <c r="A486" s="57"/>
      <c r="B486" s="320"/>
      <c r="C486" s="320"/>
      <c r="D486" s="320"/>
      <c r="E486" s="320"/>
      <c r="F486" s="321"/>
      <c r="G486" s="57"/>
    </row>
    <row r="487" spans="1:7">
      <c r="A487" s="57"/>
      <c r="B487" s="320"/>
      <c r="C487" s="320"/>
      <c r="D487" s="320"/>
      <c r="E487" s="320"/>
      <c r="F487" s="321"/>
      <c r="G487" s="57"/>
    </row>
    <row r="488" spans="1:7">
      <c r="A488" s="57"/>
      <c r="B488" s="320"/>
      <c r="C488" s="320"/>
      <c r="D488" s="320"/>
      <c r="E488" s="320"/>
      <c r="F488" s="321"/>
      <c r="G488" s="57"/>
    </row>
    <row r="489" spans="1:7">
      <c r="A489" s="57"/>
      <c r="B489" s="320"/>
      <c r="C489" s="320"/>
      <c r="D489" s="320"/>
      <c r="E489" s="320"/>
      <c r="F489" s="321"/>
      <c r="G489" s="57"/>
    </row>
    <row r="490" spans="1:7">
      <c r="A490" s="57"/>
      <c r="B490" s="320"/>
      <c r="C490" s="320"/>
      <c r="D490" s="320"/>
      <c r="E490" s="320"/>
      <c r="F490" s="321"/>
      <c r="G490" s="57"/>
    </row>
    <row r="491" spans="1:7">
      <c r="A491" s="57"/>
      <c r="B491" s="320"/>
      <c r="C491" s="320"/>
      <c r="D491" s="320"/>
      <c r="E491" s="320"/>
      <c r="F491" s="321"/>
      <c r="G491" s="57"/>
    </row>
    <row r="492" spans="1:7">
      <c r="A492" s="57"/>
      <c r="B492" s="320"/>
      <c r="C492" s="320"/>
      <c r="D492" s="320"/>
      <c r="E492" s="320"/>
      <c r="F492" s="321"/>
      <c r="G492" s="57"/>
    </row>
    <row r="493" spans="1:7">
      <c r="A493" s="57"/>
      <c r="B493" s="320"/>
      <c r="C493" s="320"/>
      <c r="D493" s="320"/>
      <c r="E493" s="320"/>
      <c r="F493" s="321"/>
      <c r="G493" s="57"/>
    </row>
    <row r="494" spans="1:7">
      <c r="A494" s="57"/>
      <c r="B494" s="320"/>
      <c r="C494" s="320"/>
      <c r="D494" s="320"/>
      <c r="E494" s="320"/>
      <c r="F494" s="321"/>
      <c r="G494" s="57"/>
    </row>
    <row r="495" spans="1:7">
      <c r="A495" s="57"/>
      <c r="B495" s="320"/>
      <c r="C495" s="320"/>
      <c r="D495" s="320"/>
      <c r="E495" s="320"/>
      <c r="F495" s="321"/>
      <c r="G495" s="57"/>
    </row>
    <row r="496" spans="1:7">
      <c r="A496" s="57"/>
      <c r="B496" s="320"/>
      <c r="C496" s="320"/>
      <c r="D496" s="320"/>
      <c r="E496" s="320"/>
      <c r="F496" s="321"/>
      <c r="G496" s="57"/>
    </row>
    <row r="497" spans="1:7">
      <c r="A497" s="57"/>
      <c r="B497" s="320"/>
      <c r="C497" s="320"/>
      <c r="D497" s="320"/>
      <c r="E497" s="320"/>
      <c r="F497" s="321"/>
      <c r="G497" s="57"/>
    </row>
    <row r="498" spans="1:7">
      <c r="A498" s="57"/>
      <c r="B498" s="320"/>
      <c r="C498" s="320"/>
      <c r="D498" s="320"/>
      <c r="E498" s="320"/>
      <c r="F498" s="321"/>
      <c r="G498" s="57"/>
    </row>
    <row r="499" spans="1:7">
      <c r="A499" s="57"/>
      <c r="B499" s="320"/>
      <c r="C499" s="320"/>
      <c r="D499" s="320"/>
      <c r="E499" s="320"/>
      <c r="F499" s="321"/>
      <c r="G499" s="57"/>
    </row>
    <row r="500" spans="1:7">
      <c r="A500" s="57"/>
      <c r="B500" s="320"/>
      <c r="C500" s="320"/>
      <c r="D500" s="320"/>
      <c r="E500" s="320"/>
      <c r="F500" s="321"/>
      <c r="G500" s="57"/>
    </row>
    <row r="501" spans="1:7">
      <c r="A501" s="57"/>
      <c r="B501" s="320"/>
      <c r="C501" s="320"/>
      <c r="D501" s="320"/>
      <c r="E501" s="320"/>
      <c r="F501" s="321"/>
      <c r="G501" s="57"/>
    </row>
    <row r="502" spans="1:7">
      <c r="A502" s="57"/>
      <c r="B502" s="320"/>
      <c r="C502" s="320"/>
      <c r="D502" s="320"/>
      <c r="E502" s="320"/>
      <c r="F502" s="321"/>
      <c r="G502" s="57"/>
    </row>
    <row r="503" spans="1:7">
      <c r="A503" s="57"/>
      <c r="B503" s="320"/>
      <c r="C503" s="320"/>
      <c r="D503" s="320"/>
      <c r="E503" s="320"/>
      <c r="F503" s="321"/>
      <c r="G503" s="57"/>
    </row>
    <row r="504" spans="1:7">
      <c r="A504" s="57"/>
      <c r="B504" s="320"/>
      <c r="C504" s="320"/>
      <c r="D504" s="320"/>
      <c r="E504" s="320"/>
      <c r="F504" s="321"/>
      <c r="G504" s="57"/>
    </row>
    <row r="505" spans="1:7">
      <c r="A505" s="57"/>
      <c r="B505" s="320"/>
      <c r="C505" s="320"/>
      <c r="D505" s="320"/>
      <c r="E505" s="320"/>
      <c r="F505" s="321"/>
      <c r="G505" s="57"/>
    </row>
    <row r="506" spans="1:7">
      <c r="A506" s="57"/>
      <c r="B506" s="320"/>
      <c r="C506" s="320"/>
      <c r="D506" s="320"/>
      <c r="E506" s="320"/>
      <c r="F506" s="321"/>
      <c r="G506" s="57"/>
    </row>
    <row r="507" spans="1:7">
      <c r="A507" s="57"/>
      <c r="B507" s="320"/>
      <c r="C507" s="320"/>
      <c r="D507" s="320"/>
      <c r="E507" s="320"/>
      <c r="F507" s="321"/>
      <c r="G507" s="57"/>
    </row>
    <row r="508" spans="1:7">
      <c r="A508" s="57"/>
      <c r="B508" s="320"/>
      <c r="C508" s="320"/>
      <c r="D508" s="320"/>
      <c r="E508" s="320"/>
      <c r="F508" s="321"/>
      <c r="G508" s="57"/>
    </row>
    <row r="509" spans="1:7">
      <c r="A509" s="57"/>
      <c r="B509" s="320"/>
      <c r="C509" s="320"/>
      <c r="D509" s="320"/>
      <c r="E509" s="320"/>
      <c r="F509" s="321"/>
      <c r="G509" s="57"/>
    </row>
    <row r="510" spans="1:7">
      <c r="A510" s="57"/>
      <c r="B510" s="320"/>
      <c r="C510" s="320"/>
      <c r="D510" s="320"/>
      <c r="E510" s="320"/>
      <c r="F510" s="321"/>
      <c r="G510" s="57"/>
    </row>
    <row r="511" spans="1:7">
      <c r="A511" s="57"/>
      <c r="B511" s="320"/>
      <c r="C511" s="320"/>
      <c r="D511" s="320"/>
      <c r="E511" s="320"/>
      <c r="F511" s="321"/>
      <c r="G511" s="57"/>
    </row>
    <row r="512" spans="1:7">
      <c r="A512" s="57"/>
      <c r="B512" s="320"/>
      <c r="C512" s="320"/>
      <c r="D512" s="320"/>
      <c r="E512" s="320"/>
      <c r="F512" s="321"/>
      <c r="G512" s="57"/>
    </row>
    <row r="513" spans="1:7">
      <c r="A513" s="57"/>
      <c r="B513" s="320"/>
      <c r="C513" s="320"/>
      <c r="D513" s="320"/>
      <c r="E513" s="320"/>
      <c r="F513" s="321"/>
      <c r="G513" s="57"/>
    </row>
    <row r="514" spans="1:7">
      <c r="A514" s="57"/>
      <c r="B514" s="320"/>
      <c r="C514" s="320"/>
      <c r="D514" s="320"/>
      <c r="E514" s="320"/>
      <c r="F514" s="321"/>
      <c r="G514" s="57"/>
    </row>
    <row r="515" spans="1:7">
      <c r="A515" s="57"/>
      <c r="B515" s="320"/>
      <c r="C515" s="320"/>
      <c r="D515" s="320"/>
      <c r="E515" s="320"/>
      <c r="F515" s="321"/>
      <c r="G515" s="57"/>
    </row>
    <row r="516" spans="1:7">
      <c r="A516" s="57"/>
      <c r="B516" s="320"/>
      <c r="C516" s="320"/>
      <c r="D516" s="320"/>
      <c r="E516" s="320"/>
      <c r="F516" s="321"/>
      <c r="G516" s="57"/>
    </row>
    <row r="517" spans="1:7">
      <c r="A517" s="57"/>
      <c r="B517" s="320"/>
      <c r="C517" s="320"/>
      <c r="D517" s="320"/>
      <c r="E517" s="320"/>
      <c r="F517" s="321"/>
      <c r="G517" s="57"/>
    </row>
    <row r="518" spans="1:7">
      <c r="A518" s="57"/>
      <c r="B518" s="320"/>
      <c r="C518" s="320"/>
      <c r="D518" s="320"/>
      <c r="E518" s="320"/>
      <c r="F518" s="321"/>
      <c r="G518" s="57"/>
    </row>
    <row r="519" spans="1:7">
      <c r="A519" s="57"/>
      <c r="B519" s="320"/>
      <c r="C519" s="320"/>
      <c r="D519" s="320"/>
      <c r="E519" s="320"/>
      <c r="F519" s="321"/>
      <c r="G519" s="57"/>
    </row>
    <row r="520" spans="1:7">
      <c r="A520" s="57"/>
      <c r="B520" s="320"/>
      <c r="C520" s="320"/>
      <c r="D520" s="320"/>
      <c r="E520" s="320"/>
      <c r="F520" s="321"/>
      <c r="G520" s="57"/>
    </row>
    <row r="521" spans="1:7">
      <c r="A521" s="57"/>
      <c r="B521" s="320"/>
      <c r="C521" s="320"/>
      <c r="D521" s="320"/>
      <c r="E521" s="320"/>
      <c r="F521" s="321"/>
      <c r="G521" s="57"/>
    </row>
    <row r="522" spans="1:7">
      <c r="A522" s="57"/>
      <c r="B522" s="320"/>
      <c r="C522" s="320"/>
      <c r="D522" s="320"/>
      <c r="E522" s="320"/>
      <c r="F522" s="321"/>
      <c r="G522" s="57"/>
    </row>
    <row r="523" spans="1:7">
      <c r="A523" s="57"/>
      <c r="B523" s="320"/>
      <c r="C523" s="320"/>
      <c r="D523" s="320"/>
      <c r="E523" s="320"/>
      <c r="F523" s="321"/>
      <c r="G523" s="57"/>
    </row>
    <row r="524" spans="1:7">
      <c r="A524" s="57"/>
      <c r="B524" s="320"/>
      <c r="C524" s="320"/>
      <c r="D524" s="320"/>
      <c r="E524" s="320"/>
      <c r="F524" s="321"/>
      <c r="G524" s="57"/>
    </row>
    <row r="525" spans="1:7">
      <c r="A525" s="57"/>
      <c r="B525" s="320"/>
      <c r="C525" s="320"/>
      <c r="D525" s="320"/>
      <c r="E525" s="320"/>
      <c r="F525" s="321"/>
      <c r="G525" s="57"/>
    </row>
    <row r="526" spans="1:7">
      <c r="A526" s="57"/>
      <c r="B526" s="320"/>
      <c r="C526" s="320"/>
      <c r="D526" s="320"/>
      <c r="E526" s="320"/>
      <c r="F526" s="321"/>
      <c r="G526" s="57"/>
    </row>
    <row r="527" spans="1:7">
      <c r="A527" s="57"/>
      <c r="B527" s="320"/>
      <c r="C527" s="320"/>
      <c r="D527" s="320"/>
      <c r="E527" s="320"/>
      <c r="F527" s="321"/>
      <c r="G527" s="57"/>
    </row>
    <row r="528" spans="1:7">
      <c r="A528" s="57"/>
      <c r="B528" s="320"/>
      <c r="C528" s="320"/>
      <c r="D528" s="320"/>
      <c r="E528" s="320"/>
      <c r="F528" s="321"/>
      <c r="G528" s="57"/>
    </row>
    <row r="529" spans="1:7">
      <c r="A529" s="57"/>
      <c r="B529" s="320"/>
      <c r="C529" s="320"/>
      <c r="D529" s="320"/>
      <c r="E529" s="320"/>
      <c r="F529" s="321"/>
      <c r="G529" s="57"/>
    </row>
    <row r="530" spans="1:7">
      <c r="A530" s="57"/>
      <c r="B530" s="320"/>
      <c r="C530" s="320"/>
      <c r="D530" s="320"/>
      <c r="E530" s="320"/>
      <c r="F530" s="321"/>
      <c r="G530" s="57"/>
    </row>
    <row r="531" spans="1:7">
      <c r="A531" s="57"/>
      <c r="B531" s="320"/>
      <c r="C531" s="320"/>
      <c r="D531" s="320"/>
      <c r="E531" s="320"/>
      <c r="F531" s="321"/>
      <c r="G531" s="57"/>
    </row>
    <row r="532" spans="1:7">
      <c r="A532" s="57"/>
      <c r="B532" s="320"/>
      <c r="C532" s="320"/>
      <c r="D532" s="320"/>
      <c r="E532" s="320"/>
      <c r="F532" s="321"/>
      <c r="G532" s="57"/>
    </row>
    <row r="533" spans="1:7">
      <c r="A533" s="57"/>
      <c r="B533" s="320"/>
      <c r="C533" s="320"/>
      <c r="D533" s="320"/>
      <c r="E533" s="320"/>
      <c r="F533" s="321"/>
      <c r="G533" s="57"/>
    </row>
    <row r="534" spans="1:7">
      <c r="A534" s="57"/>
      <c r="B534" s="320"/>
      <c r="C534" s="320"/>
      <c r="D534" s="320"/>
      <c r="E534" s="320"/>
      <c r="F534" s="321"/>
      <c r="G534" s="57"/>
    </row>
    <row r="535" spans="1:7">
      <c r="A535" s="57"/>
      <c r="B535" s="320"/>
      <c r="C535" s="320"/>
      <c r="D535" s="320"/>
      <c r="E535" s="320"/>
      <c r="F535" s="321"/>
      <c r="G535" s="57"/>
    </row>
    <row r="536" spans="1:7">
      <c r="A536" s="57"/>
      <c r="B536" s="320"/>
      <c r="C536" s="320"/>
      <c r="D536" s="320"/>
      <c r="E536" s="320"/>
      <c r="F536" s="321"/>
      <c r="G536" s="57"/>
    </row>
    <row r="537" spans="1:7">
      <c r="A537" s="57"/>
      <c r="B537" s="320"/>
      <c r="C537" s="320"/>
      <c r="D537" s="320"/>
      <c r="E537" s="320"/>
      <c r="F537" s="321"/>
      <c r="G537" s="57"/>
    </row>
    <row r="538" spans="1:7">
      <c r="A538" s="57"/>
      <c r="B538" s="320"/>
      <c r="C538" s="320"/>
      <c r="D538" s="320"/>
      <c r="E538" s="320"/>
      <c r="F538" s="321"/>
      <c r="G538" s="57"/>
    </row>
    <row r="539" spans="1:7">
      <c r="A539" s="57"/>
      <c r="B539" s="320"/>
      <c r="C539" s="320"/>
      <c r="D539" s="320"/>
      <c r="E539" s="320"/>
      <c r="F539" s="321"/>
      <c r="G539" s="57"/>
    </row>
    <row r="540" spans="1:7">
      <c r="A540" s="57"/>
      <c r="B540" s="320"/>
      <c r="C540" s="320"/>
      <c r="D540" s="320"/>
      <c r="E540" s="320"/>
      <c r="F540" s="321"/>
      <c r="G540" s="57"/>
    </row>
    <row r="541" spans="1:7">
      <c r="A541" s="57"/>
      <c r="B541" s="320"/>
      <c r="C541" s="320"/>
      <c r="D541" s="320"/>
      <c r="E541" s="320"/>
      <c r="F541" s="321"/>
      <c r="G541" s="57"/>
    </row>
    <row r="542" spans="1:7">
      <c r="A542" s="57"/>
      <c r="B542" s="320"/>
      <c r="C542" s="320"/>
      <c r="D542" s="320"/>
      <c r="E542" s="320"/>
      <c r="F542" s="321"/>
      <c r="G542" s="57"/>
    </row>
    <row r="543" spans="1:7">
      <c r="A543" s="57"/>
      <c r="B543" s="320"/>
      <c r="C543" s="320"/>
      <c r="D543" s="320"/>
      <c r="E543" s="320"/>
      <c r="F543" s="321"/>
      <c r="G543" s="57"/>
    </row>
    <row r="544" spans="1:7">
      <c r="A544" s="57"/>
      <c r="B544" s="320"/>
      <c r="C544" s="320"/>
      <c r="D544" s="320"/>
      <c r="E544" s="320"/>
      <c r="F544" s="321"/>
      <c r="G544" s="57"/>
    </row>
    <row r="545" spans="1:7">
      <c r="A545" s="57"/>
      <c r="B545" s="320"/>
      <c r="C545" s="320"/>
      <c r="D545" s="320"/>
      <c r="E545" s="320"/>
      <c r="F545" s="321"/>
      <c r="G545" s="57"/>
    </row>
    <row r="546" spans="1:7">
      <c r="A546" s="57"/>
      <c r="B546" s="320"/>
      <c r="C546" s="320"/>
      <c r="D546" s="320"/>
      <c r="E546" s="320"/>
      <c r="F546" s="321"/>
      <c r="G546" s="57"/>
    </row>
    <row r="547" spans="1:7">
      <c r="A547" s="57"/>
      <c r="B547" s="320"/>
      <c r="C547" s="320"/>
      <c r="D547" s="320"/>
      <c r="E547" s="320"/>
      <c r="F547" s="321"/>
      <c r="G547" s="57"/>
    </row>
    <row r="548" spans="1:7">
      <c r="A548" s="57"/>
      <c r="B548" s="320"/>
      <c r="C548" s="320"/>
      <c r="D548" s="320"/>
      <c r="E548" s="320"/>
      <c r="F548" s="321"/>
      <c r="G548" s="57"/>
    </row>
    <row r="549" spans="1:7">
      <c r="A549" s="57"/>
      <c r="B549" s="320"/>
      <c r="C549" s="320"/>
      <c r="D549" s="320"/>
      <c r="E549" s="320"/>
      <c r="F549" s="321"/>
      <c r="G549" s="57"/>
    </row>
    <row r="550" spans="1:7">
      <c r="A550" s="57"/>
      <c r="B550" s="320"/>
      <c r="C550" s="320"/>
      <c r="D550" s="320"/>
      <c r="E550" s="320"/>
      <c r="F550" s="321"/>
      <c r="G550" s="57"/>
    </row>
    <row r="551" spans="1:7">
      <c r="A551" s="57"/>
      <c r="B551" s="320"/>
      <c r="C551" s="320"/>
      <c r="D551" s="320"/>
      <c r="E551" s="320"/>
      <c r="F551" s="321"/>
      <c r="G551" s="57"/>
    </row>
    <row r="552" spans="1:7">
      <c r="A552" s="57"/>
      <c r="B552" s="320"/>
      <c r="C552" s="320"/>
      <c r="D552" s="320"/>
      <c r="E552" s="320"/>
      <c r="F552" s="321"/>
      <c r="G552" s="57"/>
    </row>
    <row r="553" spans="1:7">
      <c r="A553" s="57"/>
      <c r="B553" s="320"/>
      <c r="C553" s="320"/>
      <c r="D553" s="320"/>
      <c r="E553" s="320"/>
      <c r="F553" s="321"/>
      <c r="G553" s="57"/>
    </row>
    <row r="554" spans="1:7">
      <c r="A554" s="57"/>
      <c r="B554" s="320"/>
      <c r="C554" s="320"/>
      <c r="D554" s="320"/>
      <c r="E554" s="320"/>
      <c r="F554" s="321"/>
      <c r="G554" s="57"/>
    </row>
    <row r="555" spans="1:7">
      <c r="A555" s="57"/>
      <c r="B555" s="320"/>
      <c r="C555" s="320"/>
      <c r="D555" s="320"/>
      <c r="E555" s="320"/>
      <c r="F555" s="321"/>
      <c r="G555" s="57"/>
    </row>
    <row r="556" spans="1:7">
      <c r="A556" s="57"/>
      <c r="B556" s="320"/>
      <c r="C556" s="320"/>
      <c r="D556" s="320"/>
      <c r="E556" s="320"/>
      <c r="F556" s="321"/>
      <c r="G556" s="57"/>
    </row>
    <row r="557" spans="1:7">
      <c r="A557" s="57"/>
      <c r="B557" s="320"/>
      <c r="C557" s="320"/>
      <c r="D557" s="320"/>
      <c r="E557" s="320"/>
      <c r="F557" s="321"/>
      <c r="G557" s="57"/>
    </row>
    <row r="558" spans="1:7">
      <c r="A558" s="57"/>
      <c r="B558" s="320"/>
      <c r="C558" s="320"/>
      <c r="D558" s="320"/>
      <c r="E558" s="320"/>
      <c r="F558" s="321"/>
      <c r="G558" s="57"/>
    </row>
    <row r="559" spans="1:7">
      <c r="A559" s="57"/>
      <c r="B559" s="320"/>
      <c r="C559" s="320"/>
      <c r="D559" s="320"/>
      <c r="E559" s="320"/>
      <c r="F559" s="321"/>
      <c r="G559" s="57"/>
    </row>
    <row r="560" spans="1:7">
      <c r="A560" s="57"/>
      <c r="B560" s="320"/>
      <c r="C560" s="320"/>
      <c r="D560" s="320"/>
      <c r="E560" s="320"/>
      <c r="F560" s="321"/>
      <c r="G560" s="57"/>
    </row>
    <row r="561" spans="1:7">
      <c r="A561" s="57"/>
      <c r="B561" s="320"/>
      <c r="C561" s="320"/>
      <c r="D561" s="320"/>
      <c r="E561" s="320"/>
      <c r="F561" s="321"/>
      <c r="G561" s="57"/>
    </row>
    <row r="562" spans="1:7">
      <c r="A562" s="57"/>
      <c r="B562" s="320"/>
      <c r="C562" s="320"/>
      <c r="D562" s="320"/>
      <c r="E562" s="320"/>
      <c r="F562" s="321"/>
      <c r="G562" s="57"/>
    </row>
    <row r="563" spans="1:7">
      <c r="A563" s="57"/>
      <c r="B563" s="320"/>
      <c r="C563" s="320"/>
      <c r="D563" s="320"/>
      <c r="E563" s="320"/>
      <c r="F563" s="321"/>
      <c r="G563" s="57"/>
    </row>
    <row r="564" spans="1:7">
      <c r="A564" s="57"/>
      <c r="B564" s="320"/>
      <c r="C564" s="320"/>
      <c r="D564" s="320"/>
      <c r="E564" s="320"/>
      <c r="F564" s="321"/>
      <c r="G564" s="57"/>
    </row>
    <row r="565" spans="1:7">
      <c r="A565" s="57"/>
      <c r="B565" s="320"/>
      <c r="C565" s="320"/>
      <c r="D565" s="320"/>
      <c r="E565" s="320"/>
      <c r="F565" s="321"/>
      <c r="G565" s="57"/>
    </row>
    <row r="566" spans="1:7">
      <c r="A566" s="57"/>
      <c r="B566" s="320"/>
      <c r="C566" s="320"/>
      <c r="D566" s="320"/>
      <c r="E566" s="320"/>
      <c r="F566" s="321"/>
      <c r="G566" s="57"/>
    </row>
    <row r="567" spans="1:7">
      <c r="A567" s="57"/>
      <c r="B567" s="320"/>
      <c r="C567" s="320"/>
      <c r="D567" s="320"/>
      <c r="E567" s="320"/>
      <c r="F567" s="321"/>
      <c r="G567" s="57"/>
    </row>
    <row r="568" spans="1:7">
      <c r="A568" s="57"/>
      <c r="B568" s="320"/>
      <c r="C568" s="320"/>
      <c r="D568" s="320"/>
      <c r="E568" s="320"/>
      <c r="F568" s="321"/>
      <c r="G568" s="57"/>
    </row>
    <row r="569" spans="1:7">
      <c r="A569" s="57"/>
      <c r="B569" s="320"/>
      <c r="C569" s="320"/>
      <c r="D569" s="320"/>
      <c r="E569" s="320"/>
      <c r="F569" s="321"/>
      <c r="G569" s="57"/>
    </row>
    <row r="570" spans="1:7">
      <c r="A570" s="57"/>
      <c r="B570" s="320"/>
      <c r="C570" s="320"/>
      <c r="D570" s="320"/>
      <c r="E570" s="320"/>
      <c r="F570" s="321"/>
      <c r="G570" s="57"/>
    </row>
    <row r="571" spans="1:7">
      <c r="A571" s="57"/>
      <c r="B571" s="320"/>
      <c r="C571" s="320"/>
      <c r="D571" s="320"/>
      <c r="E571" s="320"/>
      <c r="F571" s="321"/>
      <c r="G571" s="57"/>
    </row>
    <row r="572" spans="1:7">
      <c r="A572" s="57"/>
      <c r="B572" s="320"/>
      <c r="C572" s="320"/>
      <c r="D572" s="320"/>
      <c r="E572" s="320"/>
      <c r="F572" s="321"/>
      <c r="G572" s="57"/>
    </row>
    <row r="573" spans="1:7">
      <c r="A573" s="57"/>
      <c r="B573" s="320"/>
      <c r="C573" s="320"/>
      <c r="D573" s="320"/>
      <c r="E573" s="320"/>
      <c r="F573" s="321"/>
      <c r="G573" s="57"/>
    </row>
    <row r="574" spans="1:7">
      <c r="A574" s="57"/>
      <c r="B574" s="320"/>
      <c r="C574" s="320"/>
      <c r="D574" s="320"/>
      <c r="E574" s="320"/>
      <c r="F574" s="321"/>
      <c r="G574" s="57"/>
    </row>
    <row r="575" spans="1:7">
      <c r="A575" s="57"/>
      <c r="B575" s="320"/>
      <c r="C575" s="320"/>
      <c r="D575" s="320"/>
      <c r="E575" s="320"/>
      <c r="F575" s="321"/>
      <c r="G575" s="57"/>
    </row>
    <row r="576" spans="1:7">
      <c r="A576" s="57"/>
      <c r="B576" s="320"/>
      <c r="C576" s="320"/>
      <c r="D576" s="320"/>
      <c r="E576" s="320"/>
      <c r="F576" s="321"/>
      <c r="G576" s="57"/>
    </row>
    <row r="577" spans="1:7">
      <c r="A577" s="57"/>
      <c r="B577" s="320"/>
      <c r="C577" s="320"/>
      <c r="D577" s="320"/>
      <c r="E577" s="320"/>
      <c r="F577" s="321"/>
      <c r="G577" s="57"/>
    </row>
    <row r="578" spans="1:7">
      <c r="A578" s="57"/>
      <c r="B578" s="320"/>
      <c r="C578" s="320"/>
      <c r="D578" s="320"/>
      <c r="E578" s="320"/>
      <c r="F578" s="321"/>
      <c r="G578" s="57"/>
    </row>
    <row r="579" spans="1:7">
      <c r="A579" s="57"/>
      <c r="B579" s="320"/>
      <c r="C579" s="320"/>
      <c r="D579" s="320"/>
      <c r="E579" s="320"/>
      <c r="F579" s="321"/>
      <c r="G579" s="57"/>
    </row>
    <row r="580" spans="1:7">
      <c r="A580" s="57"/>
      <c r="B580" s="320"/>
      <c r="C580" s="320"/>
      <c r="D580" s="320"/>
      <c r="E580" s="320"/>
      <c r="F580" s="321"/>
      <c r="G580" s="57"/>
    </row>
    <row r="581" spans="1:7">
      <c r="A581" s="57"/>
      <c r="B581" s="320"/>
      <c r="C581" s="320"/>
      <c r="D581" s="320"/>
      <c r="E581" s="320"/>
      <c r="F581" s="321"/>
      <c r="G581" s="57"/>
    </row>
    <row r="582" spans="1:7">
      <c r="A582" s="57"/>
      <c r="B582" s="320"/>
      <c r="C582" s="320"/>
      <c r="D582" s="320"/>
      <c r="E582" s="320"/>
      <c r="F582" s="321"/>
      <c r="G582" s="57"/>
    </row>
    <row r="583" spans="1:7">
      <c r="A583" s="57"/>
      <c r="B583" s="320"/>
      <c r="C583" s="320"/>
      <c r="D583" s="320"/>
      <c r="E583" s="320"/>
      <c r="F583" s="321"/>
      <c r="G583" s="57"/>
    </row>
    <row r="584" spans="1:7">
      <c r="A584" s="57"/>
      <c r="B584" s="320"/>
      <c r="C584" s="320"/>
      <c r="D584" s="320"/>
      <c r="E584" s="320"/>
      <c r="F584" s="321"/>
      <c r="G584" s="57"/>
    </row>
    <row r="585" spans="1:7">
      <c r="A585" s="57"/>
      <c r="B585" s="320"/>
      <c r="C585" s="320"/>
      <c r="D585" s="320"/>
      <c r="E585" s="320"/>
      <c r="F585" s="321"/>
      <c r="G585" s="57"/>
    </row>
    <row r="586" spans="1:7">
      <c r="A586" s="57"/>
      <c r="B586" s="320"/>
      <c r="C586" s="320"/>
      <c r="D586" s="320"/>
      <c r="E586" s="320"/>
      <c r="F586" s="321"/>
      <c r="G586" s="57"/>
    </row>
    <row r="587" spans="1:7">
      <c r="A587" s="57"/>
      <c r="B587" s="320"/>
      <c r="C587" s="320"/>
      <c r="D587" s="320"/>
      <c r="E587" s="320"/>
      <c r="F587" s="321"/>
      <c r="G587" s="57"/>
    </row>
    <row r="588" spans="1:7">
      <c r="A588" s="57"/>
      <c r="B588" s="320"/>
      <c r="C588" s="320"/>
      <c r="D588" s="320"/>
      <c r="E588" s="320"/>
      <c r="F588" s="321"/>
      <c r="G588" s="57"/>
    </row>
    <row r="589" spans="1:7">
      <c r="A589" s="57"/>
      <c r="B589" s="320"/>
      <c r="C589" s="320"/>
      <c r="D589" s="320"/>
      <c r="E589" s="320"/>
      <c r="F589" s="321"/>
      <c r="G589" s="57"/>
    </row>
    <row r="590" spans="1:7">
      <c r="A590" s="57"/>
      <c r="B590" s="320"/>
      <c r="C590" s="320"/>
      <c r="D590" s="320"/>
      <c r="E590" s="320"/>
      <c r="F590" s="321"/>
      <c r="G590" s="57"/>
    </row>
    <row r="591" spans="1:7">
      <c r="A591" s="57"/>
      <c r="B591" s="320"/>
      <c r="C591" s="320"/>
      <c r="D591" s="320"/>
      <c r="E591" s="320"/>
      <c r="F591" s="321"/>
      <c r="G591" s="57"/>
    </row>
    <row r="592" spans="1:7">
      <c r="A592" s="57"/>
      <c r="B592" s="320"/>
      <c r="C592" s="320"/>
      <c r="D592" s="320"/>
      <c r="E592" s="320"/>
      <c r="F592" s="321"/>
      <c r="G592" s="57"/>
    </row>
    <row r="593" spans="1:7">
      <c r="A593" s="57"/>
      <c r="B593" s="320"/>
      <c r="C593" s="320"/>
      <c r="D593" s="320"/>
      <c r="E593" s="320"/>
      <c r="F593" s="321"/>
      <c r="G593" s="57"/>
    </row>
    <row r="594" spans="1:7">
      <c r="A594" s="57"/>
      <c r="B594" s="320"/>
      <c r="C594" s="320"/>
      <c r="D594" s="320"/>
      <c r="E594" s="320"/>
      <c r="F594" s="321"/>
      <c r="G594" s="57"/>
    </row>
    <row r="595" spans="1:7">
      <c r="A595" s="57"/>
      <c r="B595" s="320"/>
      <c r="C595" s="320"/>
      <c r="D595" s="320"/>
      <c r="E595" s="320"/>
      <c r="F595" s="321"/>
      <c r="G595" s="57"/>
    </row>
    <row r="596" spans="1:7">
      <c r="A596" s="57"/>
      <c r="B596" s="320"/>
      <c r="C596" s="320"/>
      <c r="D596" s="320"/>
      <c r="E596" s="320"/>
      <c r="F596" s="321"/>
      <c r="G596" s="57"/>
    </row>
    <row r="597" spans="1:7">
      <c r="A597" s="57"/>
      <c r="B597" s="320"/>
      <c r="C597" s="320"/>
      <c r="D597" s="320"/>
      <c r="E597" s="320"/>
      <c r="F597" s="321"/>
      <c r="G597" s="57"/>
    </row>
    <row r="598" spans="1:7">
      <c r="A598" s="57"/>
      <c r="B598" s="320"/>
      <c r="C598" s="320"/>
      <c r="D598" s="320"/>
      <c r="E598" s="320"/>
      <c r="F598" s="321"/>
      <c r="G598" s="57"/>
    </row>
    <row r="599" spans="1:7">
      <c r="A599" s="57"/>
      <c r="B599" s="320"/>
      <c r="C599" s="320"/>
      <c r="D599" s="320"/>
      <c r="E599" s="320"/>
      <c r="F599" s="321"/>
      <c r="G599" s="57"/>
    </row>
    <row r="600" spans="1:7">
      <c r="A600" s="57"/>
      <c r="B600" s="320"/>
      <c r="C600" s="320"/>
      <c r="D600" s="320"/>
      <c r="E600" s="320"/>
      <c r="F600" s="321"/>
      <c r="G600" s="57"/>
    </row>
    <row r="601" spans="1:7">
      <c r="A601" s="57"/>
      <c r="B601" s="320"/>
      <c r="C601" s="320"/>
      <c r="D601" s="320"/>
      <c r="E601" s="320"/>
      <c r="F601" s="321"/>
      <c r="G601" s="57"/>
    </row>
    <row r="602" spans="1:7">
      <c r="A602" s="57"/>
      <c r="B602" s="320"/>
      <c r="C602" s="320"/>
      <c r="D602" s="320"/>
      <c r="E602" s="320"/>
      <c r="F602" s="321"/>
      <c r="G602" s="57"/>
    </row>
    <row r="603" spans="1:7">
      <c r="A603" s="57"/>
      <c r="B603" s="320"/>
      <c r="C603" s="320"/>
      <c r="D603" s="320"/>
      <c r="E603" s="320"/>
      <c r="F603" s="321"/>
      <c r="G603" s="57"/>
    </row>
    <row r="604" spans="1:7">
      <c r="A604" s="57"/>
      <c r="B604" s="320"/>
      <c r="C604" s="320"/>
      <c r="D604" s="320"/>
      <c r="E604" s="320"/>
      <c r="F604" s="321"/>
      <c r="G604" s="57"/>
    </row>
    <row r="605" spans="1:7">
      <c r="A605" s="57"/>
      <c r="B605" s="320"/>
      <c r="C605" s="320"/>
      <c r="D605" s="320"/>
      <c r="E605" s="320"/>
      <c r="F605" s="321"/>
      <c r="G605" s="57"/>
    </row>
    <row r="606" spans="1:7">
      <c r="A606" s="57"/>
      <c r="B606" s="320"/>
      <c r="C606" s="320"/>
      <c r="D606" s="320"/>
      <c r="E606" s="320"/>
      <c r="F606" s="321"/>
      <c r="G606" s="57"/>
    </row>
    <row r="607" spans="1:7">
      <c r="A607" s="57"/>
      <c r="B607" s="320"/>
      <c r="C607" s="320"/>
      <c r="D607" s="320"/>
      <c r="E607" s="320"/>
      <c r="F607" s="321"/>
      <c r="G607" s="57"/>
    </row>
    <row r="608" spans="1:7">
      <c r="A608" s="57"/>
      <c r="B608" s="320"/>
      <c r="C608" s="320"/>
      <c r="D608" s="320"/>
      <c r="E608" s="320"/>
      <c r="F608" s="321"/>
      <c r="G608" s="57"/>
    </row>
    <row r="609" spans="1:7">
      <c r="A609" s="57"/>
      <c r="B609" s="320"/>
      <c r="C609" s="320"/>
      <c r="D609" s="320"/>
      <c r="E609" s="320"/>
      <c r="F609" s="321"/>
      <c r="G609" s="57"/>
    </row>
    <row r="610" spans="1:7">
      <c r="A610" s="57"/>
      <c r="B610" s="320"/>
      <c r="C610" s="320"/>
      <c r="D610" s="320"/>
      <c r="E610" s="320"/>
      <c r="F610" s="321"/>
      <c r="G610" s="57"/>
    </row>
    <row r="611" spans="1:7">
      <c r="A611" s="57"/>
      <c r="B611" s="320"/>
      <c r="C611" s="320"/>
      <c r="D611" s="320"/>
      <c r="E611" s="320"/>
      <c r="F611" s="321"/>
      <c r="G611" s="57"/>
    </row>
    <row r="612" spans="1:7">
      <c r="A612" s="57"/>
      <c r="B612" s="320"/>
      <c r="C612" s="320"/>
      <c r="D612" s="320"/>
      <c r="E612" s="320"/>
      <c r="F612" s="321"/>
      <c r="G612" s="57"/>
    </row>
    <row r="613" spans="1:7">
      <c r="A613" s="57"/>
      <c r="B613" s="320"/>
      <c r="C613" s="320"/>
      <c r="D613" s="320"/>
      <c r="E613" s="320"/>
      <c r="F613" s="321"/>
      <c r="G613" s="57"/>
    </row>
    <row r="614" spans="1:7">
      <c r="A614" s="57"/>
      <c r="B614" s="320"/>
      <c r="C614" s="320"/>
      <c r="D614" s="320"/>
      <c r="E614" s="320"/>
      <c r="F614" s="321"/>
      <c r="G614" s="57"/>
    </row>
    <row r="615" spans="1:7">
      <c r="A615" s="57"/>
      <c r="B615" s="320"/>
      <c r="C615" s="320"/>
      <c r="D615" s="320"/>
      <c r="E615" s="320"/>
      <c r="F615" s="321"/>
      <c r="G615" s="57"/>
    </row>
    <row r="616" spans="1:7">
      <c r="A616" s="57"/>
      <c r="B616" s="320"/>
      <c r="C616" s="320"/>
      <c r="D616" s="320"/>
      <c r="E616" s="320"/>
      <c r="F616" s="321"/>
      <c r="G616" s="57"/>
    </row>
    <row r="617" spans="1:7">
      <c r="A617" s="57"/>
      <c r="B617" s="320"/>
      <c r="C617" s="320"/>
      <c r="D617" s="320"/>
      <c r="E617" s="320"/>
      <c r="F617" s="321"/>
      <c r="G617" s="57"/>
    </row>
    <row r="618" spans="1:7">
      <c r="A618" s="57"/>
      <c r="B618" s="320"/>
      <c r="C618" s="320"/>
      <c r="D618" s="320"/>
      <c r="E618" s="320"/>
      <c r="F618" s="321"/>
      <c r="G618" s="57"/>
    </row>
    <row r="619" spans="1:7">
      <c r="A619" s="57"/>
      <c r="B619" s="320"/>
      <c r="C619" s="320"/>
      <c r="D619" s="320"/>
      <c r="E619" s="320"/>
      <c r="F619" s="321"/>
      <c r="G619" s="57"/>
    </row>
    <row r="620" spans="1:7">
      <c r="A620" s="57"/>
      <c r="B620" s="320"/>
      <c r="C620" s="320"/>
      <c r="D620" s="320"/>
      <c r="E620" s="320"/>
      <c r="F620" s="321"/>
      <c r="G620" s="57"/>
    </row>
    <row r="621" spans="1:7">
      <c r="A621" s="57"/>
      <c r="B621" s="320"/>
      <c r="C621" s="320"/>
      <c r="D621" s="320"/>
      <c r="E621" s="320"/>
      <c r="F621" s="321"/>
      <c r="G621" s="57"/>
    </row>
    <row r="622" spans="1:7">
      <c r="A622" s="57"/>
      <c r="B622" s="320"/>
      <c r="C622" s="320"/>
      <c r="D622" s="320"/>
      <c r="E622" s="320"/>
      <c r="F622" s="321"/>
      <c r="G622" s="57"/>
    </row>
    <row r="623" spans="1:7">
      <c r="A623" s="57"/>
      <c r="B623" s="320"/>
      <c r="C623" s="320"/>
      <c r="D623" s="320"/>
      <c r="E623" s="320"/>
      <c r="F623" s="321"/>
      <c r="G623" s="57"/>
    </row>
    <row r="624" spans="1:7">
      <c r="A624" s="57"/>
      <c r="B624" s="320"/>
      <c r="C624" s="320"/>
      <c r="D624" s="320"/>
      <c r="E624" s="320"/>
      <c r="F624" s="321"/>
      <c r="G624" s="57"/>
    </row>
    <row r="625" spans="1:7">
      <c r="A625" s="57"/>
      <c r="B625" s="320"/>
      <c r="C625" s="320"/>
      <c r="D625" s="320"/>
      <c r="E625" s="320"/>
      <c r="F625" s="321"/>
      <c r="G625" s="57"/>
    </row>
    <row r="626" spans="1:7">
      <c r="A626" s="57"/>
      <c r="B626" s="320"/>
      <c r="C626" s="320"/>
      <c r="D626" s="320"/>
      <c r="E626" s="320"/>
      <c r="F626" s="321"/>
      <c r="G626" s="57"/>
    </row>
    <row r="627" spans="1:7">
      <c r="A627" s="57"/>
      <c r="B627" s="320"/>
      <c r="C627" s="320"/>
      <c r="D627" s="320"/>
      <c r="E627" s="320"/>
      <c r="F627" s="321"/>
      <c r="G627" s="57"/>
    </row>
    <row r="628" spans="1:7">
      <c r="A628" s="57"/>
      <c r="B628" s="320"/>
      <c r="C628" s="320"/>
      <c r="D628" s="320"/>
      <c r="E628" s="320"/>
      <c r="F628" s="321"/>
      <c r="G628" s="57"/>
    </row>
    <row r="629" spans="1:7">
      <c r="A629" s="57"/>
      <c r="B629" s="320"/>
      <c r="C629" s="320"/>
      <c r="D629" s="320"/>
      <c r="E629" s="320"/>
      <c r="F629" s="321"/>
      <c r="G629" s="57"/>
    </row>
    <row r="630" spans="1:7">
      <c r="A630" s="57"/>
      <c r="B630" s="320"/>
      <c r="C630" s="320"/>
      <c r="D630" s="320"/>
      <c r="E630" s="320"/>
      <c r="F630" s="321"/>
      <c r="G630" s="57"/>
    </row>
    <row r="631" spans="1:7">
      <c r="A631" s="57"/>
      <c r="B631" s="320"/>
      <c r="C631" s="320"/>
      <c r="D631" s="320"/>
      <c r="E631" s="320"/>
      <c r="F631" s="321"/>
      <c r="G631" s="57"/>
    </row>
    <row r="632" spans="1:7">
      <c r="A632" s="57"/>
      <c r="B632" s="320"/>
      <c r="C632" s="320"/>
      <c r="D632" s="320"/>
      <c r="E632" s="320"/>
      <c r="F632" s="321"/>
      <c r="G632" s="57"/>
    </row>
    <row r="633" spans="1:7">
      <c r="A633" s="57"/>
      <c r="B633" s="320"/>
      <c r="C633" s="320"/>
      <c r="D633" s="320"/>
      <c r="E633" s="320"/>
      <c r="F633" s="321"/>
      <c r="G633" s="57"/>
    </row>
    <row r="634" spans="1:7">
      <c r="A634" s="57"/>
      <c r="B634" s="320"/>
      <c r="C634" s="320"/>
      <c r="D634" s="320"/>
      <c r="E634" s="320"/>
      <c r="F634" s="321"/>
      <c r="G634" s="57"/>
    </row>
    <row r="635" spans="1:7">
      <c r="A635" s="57"/>
      <c r="B635" s="320"/>
      <c r="C635" s="320"/>
      <c r="D635" s="320"/>
      <c r="E635" s="320"/>
      <c r="F635" s="321"/>
      <c r="G635" s="57"/>
    </row>
    <row r="636" spans="1:7">
      <c r="A636" s="57"/>
      <c r="B636" s="320"/>
      <c r="C636" s="320"/>
      <c r="D636" s="320"/>
      <c r="E636" s="320"/>
      <c r="F636" s="321"/>
      <c r="G636" s="57"/>
    </row>
    <row r="637" spans="1:7">
      <c r="A637" s="57"/>
      <c r="B637" s="320"/>
      <c r="C637" s="320"/>
      <c r="D637" s="320"/>
      <c r="E637" s="320"/>
      <c r="F637" s="321"/>
      <c r="G637" s="57"/>
    </row>
    <row r="638" spans="1:7">
      <c r="A638" s="57"/>
      <c r="B638" s="320"/>
      <c r="C638" s="320"/>
      <c r="D638" s="320"/>
      <c r="E638" s="320"/>
      <c r="F638" s="321"/>
      <c r="G638" s="57"/>
    </row>
    <row r="639" spans="1:7">
      <c r="A639" s="57"/>
      <c r="B639" s="320"/>
      <c r="C639" s="320"/>
      <c r="D639" s="320"/>
      <c r="E639" s="320"/>
      <c r="F639" s="321"/>
      <c r="G639" s="57"/>
    </row>
    <row r="640" spans="1:7">
      <c r="A640" s="57"/>
      <c r="B640" s="320"/>
      <c r="C640" s="320"/>
      <c r="D640" s="320"/>
      <c r="E640" s="320"/>
      <c r="F640" s="321"/>
      <c r="G640" s="57"/>
    </row>
    <row r="641" spans="1:7">
      <c r="A641" s="57"/>
      <c r="B641" s="320"/>
      <c r="C641" s="320"/>
      <c r="D641" s="320"/>
      <c r="E641" s="320"/>
      <c r="F641" s="321"/>
      <c r="G641" s="57"/>
    </row>
    <row r="642" spans="1:7">
      <c r="A642" s="57"/>
      <c r="B642" s="320"/>
      <c r="C642" s="320"/>
      <c r="D642" s="320"/>
      <c r="E642" s="320"/>
      <c r="F642" s="321"/>
      <c r="G642" s="57"/>
    </row>
    <row r="643" spans="1:7">
      <c r="A643" s="57"/>
      <c r="B643" s="320"/>
      <c r="C643" s="320"/>
      <c r="D643" s="320"/>
      <c r="E643" s="320"/>
      <c r="F643" s="321"/>
      <c r="G643" s="57"/>
    </row>
    <row r="644" spans="1:7">
      <c r="A644" s="57"/>
      <c r="B644" s="320"/>
      <c r="C644" s="320"/>
      <c r="D644" s="320"/>
      <c r="E644" s="320"/>
      <c r="F644" s="321"/>
      <c r="G644" s="57"/>
    </row>
    <row r="645" spans="1:7">
      <c r="A645" s="57"/>
      <c r="B645" s="320"/>
      <c r="C645" s="320"/>
      <c r="D645" s="320"/>
      <c r="E645" s="320"/>
      <c r="F645" s="321"/>
      <c r="G645" s="57"/>
    </row>
    <row r="646" spans="1:7">
      <c r="A646" s="57"/>
      <c r="B646" s="320"/>
      <c r="C646" s="320"/>
      <c r="D646" s="320"/>
      <c r="E646" s="320"/>
      <c r="F646" s="321"/>
      <c r="G646" s="57"/>
    </row>
    <row r="647" spans="1:7">
      <c r="A647" s="57"/>
      <c r="B647" s="320"/>
      <c r="C647" s="320"/>
      <c r="D647" s="320"/>
      <c r="E647" s="320"/>
      <c r="F647" s="321"/>
      <c r="G647" s="57"/>
    </row>
    <row r="648" spans="1:7">
      <c r="A648" s="57"/>
      <c r="B648" s="320"/>
      <c r="C648" s="320"/>
      <c r="D648" s="320"/>
      <c r="E648" s="320"/>
      <c r="F648" s="321"/>
      <c r="G648" s="57"/>
    </row>
    <row r="649" spans="1:7">
      <c r="A649" s="57"/>
      <c r="B649" s="320"/>
      <c r="C649" s="320"/>
      <c r="D649" s="320"/>
      <c r="E649" s="320"/>
      <c r="F649" s="321"/>
      <c r="G649" s="57"/>
    </row>
    <row r="650" spans="1:7">
      <c r="A650" s="57"/>
      <c r="B650" s="320"/>
      <c r="C650" s="320"/>
      <c r="D650" s="320"/>
      <c r="E650" s="320"/>
      <c r="F650" s="321"/>
      <c r="G650" s="57"/>
    </row>
    <row r="651" spans="1:7">
      <c r="A651" s="57"/>
      <c r="B651" s="320"/>
      <c r="C651" s="320"/>
      <c r="D651" s="320"/>
      <c r="E651" s="320"/>
      <c r="F651" s="321"/>
      <c r="G651" s="57"/>
    </row>
    <row r="652" spans="1:7">
      <c r="A652" s="57"/>
      <c r="B652" s="320"/>
      <c r="C652" s="320"/>
      <c r="D652" s="320"/>
      <c r="E652" s="320"/>
      <c r="F652" s="321"/>
      <c r="G652" s="57"/>
    </row>
    <row r="653" spans="1:7">
      <c r="A653" s="57"/>
      <c r="B653" s="320"/>
      <c r="C653" s="320"/>
      <c r="D653" s="320"/>
      <c r="E653" s="320"/>
      <c r="F653" s="321"/>
      <c r="G653" s="57"/>
    </row>
    <row r="654" spans="1:7">
      <c r="A654" s="57"/>
      <c r="B654" s="320"/>
      <c r="C654" s="320"/>
      <c r="D654" s="320"/>
      <c r="E654" s="320"/>
      <c r="F654" s="321"/>
      <c r="G654" s="57"/>
    </row>
    <row r="655" spans="1:7">
      <c r="A655" s="57"/>
      <c r="B655" s="320"/>
      <c r="C655" s="320"/>
      <c r="D655" s="320"/>
      <c r="E655" s="320"/>
      <c r="F655" s="321"/>
      <c r="G655" s="57"/>
    </row>
    <row r="656" spans="1:7">
      <c r="A656" s="57"/>
      <c r="B656" s="320"/>
      <c r="C656" s="320"/>
      <c r="D656" s="320"/>
      <c r="E656" s="320"/>
      <c r="F656" s="321"/>
      <c r="G656" s="57"/>
    </row>
    <row r="657" spans="1:7">
      <c r="A657" s="57"/>
      <c r="B657" s="320"/>
      <c r="C657" s="320"/>
      <c r="D657" s="320"/>
      <c r="E657" s="320"/>
      <c r="F657" s="321"/>
      <c r="G657" s="57"/>
    </row>
    <row r="658" spans="1:7">
      <c r="A658" s="57"/>
      <c r="B658" s="320"/>
      <c r="C658" s="320"/>
      <c r="D658" s="320"/>
      <c r="E658" s="320"/>
      <c r="F658" s="321"/>
      <c r="G658" s="57"/>
    </row>
    <row r="659" spans="1:7">
      <c r="A659" s="57"/>
      <c r="B659" s="320"/>
      <c r="C659" s="320"/>
      <c r="D659" s="320"/>
      <c r="E659" s="320"/>
      <c r="F659" s="321"/>
      <c r="G659" s="57"/>
    </row>
    <row r="660" spans="1:7">
      <c r="A660" s="57"/>
      <c r="B660" s="320"/>
      <c r="C660" s="320"/>
      <c r="D660" s="320"/>
      <c r="E660" s="320"/>
      <c r="F660" s="321"/>
      <c r="G660" s="57"/>
    </row>
    <row r="661" spans="1:7">
      <c r="A661" s="57"/>
      <c r="B661" s="320"/>
      <c r="C661" s="320"/>
      <c r="D661" s="320"/>
      <c r="E661" s="320"/>
      <c r="F661" s="321"/>
      <c r="G661" s="57"/>
    </row>
    <row r="662" spans="1:7">
      <c r="A662" s="57"/>
      <c r="B662" s="320"/>
      <c r="C662" s="320"/>
      <c r="D662" s="320"/>
      <c r="E662" s="320"/>
      <c r="F662" s="321"/>
      <c r="G662" s="57"/>
    </row>
    <row r="663" spans="1:7">
      <c r="A663" s="57"/>
      <c r="B663" s="320"/>
      <c r="C663" s="320"/>
      <c r="D663" s="320"/>
      <c r="E663" s="320"/>
      <c r="F663" s="321"/>
      <c r="G663" s="57"/>
    </row>
    <row r="664" spans="1:7">
      <c r="A664" s="57"/>
      <c r="B664" s="320"/>
      <c r="C664" s="320"/>
      <c r="D664" s="320"/>
      <c r="E664" s="320"/>
      <c r="F664" s="321"/>
      <c r="G664" s="57"/>
    </row>
    <row r="665" spans="1:7">
      <c r="A665" s="57"/>
      <c r="B665" s="320"/>
      <c r="C665" s="320"/>
      <c r="D665" s="320"/>
      <c r="E665" s="320"/>
      <c r="F665" s="321"/>
      <c r="G665" s="57"/>
    </row>
    <row r="666" spans="1:7">
      <c r="A666" s="57"/>
      <c r="B666" s="320"/>
      <c r="C666" s="320"/>
      <c r="D666" s="320"/>
      <c r="E666" s="320"/>
      <c r="F666" s="321"/>
      <c r="G666" s="57"/>
    </row>
    <row r="667" spans="1:7">
      <c r="A667" s="57"/>
      <c r="B667" s="320"/>
      <c r="C667" s="320"/>
      <c r="D667" s="320"/>
      <c r="E667" s="320"/>
      <c r="F667" s="321"/>
      <c r="G667" s="57"/>
    </row>
    <row r="668" spans="1:7">
      <c r="A668" s="57"/>
      <c r="B668" s="320"/>
      <c r="C668" s="320"/>
      <c r="D668" s="320"/>
      <c r="E668" s="320"/>
      <c r="F668" s="321"/>
      <c r="G668" s="57"/>
    </row>
    <row r="669" spans="1:7">
      <c r="A669" s="57"/>
      <c r="B669" s="320"/>
      <c r="C669" s="320"/>
      <c r="D669" s="320"/>
      <c r="E669" s="320"/>
      <c r="F669" s="321"/>
      <c r="G669" s="57"/>
    </row>
    <row r="670" spans="1:7">
      <c r="A670" s="57"/>
      <c r="B670" s="320"/>
      <c r="C670" s="320"/>
      <c r="D670" s="320"/>
      <c r="E670" s="320"/>
      <c r="F670" s="321"/>
      <c r="G670" s="57"/>
    </row>
    <row r="671" spans="1:7">
      <c r="A671" s="57"/>
      <c r="B671" s="320"/>
      <c r="C671" s="320"/>
      <c r="D671" s="320"/>
      <c r="E671" s="320"/>
      <c r="F671" s="321"/>
      <c r="G671" s="57"/>
    </row>
    <row r="672" spans="1:7">
      <c r="A672" s="57"/>
      <c r="B672" s="320"/>
      <c r="C672" s="320"/>
      <c r="D672" s="320"/>
      <c r="E672" s="320"/>
      <c r="F672" s="321"/>
      <c r="G672" s="57"/>
    </row>
    <row r="673" spans="1:7">
      <c r="A673" s="57"/>
      <c r="B673" s="320"/>
      <c r="C673" s="320"/>
      <c r="D673" s="320"/>
      <c r="E673" s="320"/>
      <c r="F673" s="321"/>
      <c r="G673" s="57"/>
    </row>
    <row r="674" spans="1:7">
      <c r="A674" s="57"/>
      <c r="B674" s="320"/>
      <c r="C674" s="320"/>
      <c r="D674" s="320"/>
      <c r="E674" s="320"/>
      <c r="F674" s="321"/>
      <c r="G674" s="57"/>
    </row>
    <row r="675" spans="1:7">
      <c r="A675" s="57"/>
      <c r="B675" s="320"/>
      <c r="C675" s="320"/>
      <c r="D675" s="320"/>
      <c r="E675" s="320"/>
      <c r="F675" s="321"/>
      <c r="G675" s="57"/>
    </row>
    <row r="676" spans="1:7">
      <c r="A676" s="57"/>
      <c r="B676" s="320"/>
      <c r="C676" s="320"/>
      <c r="D676" s="320"/>
      <c r="E676" s="320"/>
      <c r="F676" s="321"/>
      <c r="G676" s="57"/>
    </row>
    <row r="677" spans="1:7">
      <c r="A677" s="57"/>
      <c r="B677" s="320"/>
      <c r="C677" s="320"/>
      <c r="D677" s="320"/>
      <c r="E677" s="320"/>
      <c r="F677" s="321"/>
      <c r="G677" s="57"/>
    </row>
    <row r="678" spans="1:7">
      <c r="A678" s="57"/>
      <c r="B678" s="320"/>
      <c r="C678" s="320"/>
      <c r="D678" s="320"/>
      <c r="E678" s="320"/>
      <c r="F678" s="321"/>
      <c r="G678" s="57"/>
    </row>
    <row r="679" spans="1:7">
      <c r="A679" s="57"/>
      <c r="B679" s="320"/>
      <c r="C679" s="320"/>
      <c r="D679" s="320"/>
      <c r="E679" s="320"/>
      <c r="F679" s="321"/>
      <c r="G679" s="57"/>
    </row>
    <row r="680" spans="1:7">
      <c r="A680" s="57"/>
      <c r="B680" s="320"/>
      <c r="C680" s="320"/>
      <c r="D680" s="320"/>
      <c r="E680" s="320"/>
      <c r="F680" s="321"/>
      <c r="G680" s="57"/>
    </row>
    <row r="681" spans="1:7">
      <c r="A681" s="57"/>
      <c r="B681" s="320"/>
      <c r="C681" s="320"/>
      <c r="D681" s="320"/>
      <c r="E681" s="320"/>
      <c r="F681" s="321"/>
      <c r="G681" s="57"/>
    </row>
    <row r="682" spans="1:7">
      <c r="A682" s="57"/>
      <c r="B682" s="320"/>
      <c r="C682" s="320"/>
      <c r="D682" s="320"/>
      <c r="E682" s="320"/>
      <c r="F682" s="321"/>
      <c r="G682" s="57"/>
    </row>
    <row r="683" spans="1:7">
      <c r="A683" s="57"/>
      <c r="B683" s="320"/>
      <c r="C683" s="320"/>
      <c r="D683" s="320"/>
      <c r="E683" s="320"/>
      <c r="F683" s="321"/>
      <c r="G683" s="57"/>
    </row>
    <row r="684" spans="1:7">
      <c r="A684" s="57"/>
      <c r="B684" s="320"/>
      <c r="C684" s="320"/>
      <c r="D684" s="320"/>
      <c r="E684" s="320"/>
      <c r="F684" s="321"/>
      <c r="G684" s="57"/>
    </row>
    <row r="685" spans="1:7">
      <c r="A685" s="57"/>
      <c r="B685" s="320"/>
      <c r="C685" s="320"/>
      <c r="D685" s="320"/>
      <c r="E685" s="320"/>
      <c r="F685" s="321"/>
      <c r="G685" s="57"/>
    </row>
    <row r="686" spans="1:7">
      <c r="A686" s="57"/>
      <c r="B686" s="320"/>
      <c r="C686" s="320"/>
      <c r="D686" s="320"/>
      <c r="E686" s="320"/>
      <c r="F686" s="321"/>
      <c r="G686" s="57"/>
    </row>
    <row r="687" spans="1:7">
      <c r="A687" s="57"/>
      <c r="B687" s="320"/>
      <c r="C687" s="320"/>
      <c r="D687" s="320"/>
      <c r="E687" s="320"/>
      <c r="F687" s="321"/>
      <c r="G687" s="57"/>
    </row>
    <row r="688" spans="1:7">
      <c r="A688" s="57"/>
      <c r="B688" s="320"/>
      <c r="C688" s="320"/>
      <c r="D688" s="320"/>
      <c r="E688" s="320"/>
      <c r="F688" s="321"/>
      <c r="G688" s="57"/>
    </row>
    <row r="689" spans="1:7">
      <c r="A689" s="57"/>
      <c r="B689" s="320"/>
      <c r="C689" s="320"/>
      <c r="D689" s="320"/>
      <c r="E689" s="320"/>
      <c r="F689" s="321"/>
      <c r="G689" s="57"/>
    </row>
    <row r="690" spans="1:7">
      <c r="A690" s="57"/>
      <c r="B690" s="320"/>
      <c r="C690" s="320"/>
      <c r="D690" s="320"/>
      <c r="E690" s="320"/>
      <c r="F690" s="321"/>
      <c r="G690" s="57"/>
    </row>
    <row r="691" spans="1:7">
      <c r="A691" s="57"/>
      <c r="B691" s="320"/>
      <c r="C691" s="320"/>
      <c r="D691" s="320"/>
      <c r="E691" s="320"/>
      <c r="F691" s="321"/>
      <c r="G691" s="57"/>
    </row>
    <row r="692" spans="1:7">
      <c r="A692" s="57"/>
      <c r="B692" s="320"/>
      <c r="C692" s="320"/>
      <c r="D692" s="320"/>
      <c r="E692" s="320"/>
      <c r="F692" s="321"/>
      <c r="G692" s="57"/>
    </row>
    <row r="693" spans="1:7">
      <c r="A693" s="57"/>
      <c r="B693" s="320"/>
      <c r="C693" s="320"/>
      <c r="D693" s="320"/>
      <c r="E693" s="320"/>
      <c r="F693" s="321"/>
      <c r="G693" s="57"/>
    </row>
    <row r="694" spans="1:7">
      <c r="A694" s="57"/>
      <c r="B694" s="320"/>
      <c r="C694" s="320"/>
      <c r="D694" s="320"/>
      <c r="E694" s="320"/>
      <c r="F694" s="321"/>
      <c r="G694" s="57"/>
    </row>
    <row r="695" spans="1:7">
      <c r="A695" s="57"/>
      <c r="B695" s="320"/>
      <c r="C695" s="320"/>
      <c r="D695" s="320"/>
      <c r="E695" s="320"/>
      <c r="F695" s="321"/>
      <c r="G695" s="57"/>
    </row>
    <row r="696" spans="1:7">
      <c r="A696" s="57"/>
      <c r="B696" s="320"/>
      <c r="C696" s="320"/>
      <c r="D696" s="320"/>
      <c r="E696" s="320"/>
      <c r="F696" s="321"/>
      <c r="G696" s="57"/>
    </row>
    <row r="697" spans="1:7">
      <c r="A697" s="57"/>
      <c r="B697" s="320"/>
      <c r="C697" s="320"/>
      <c r="D697" s="320"/>
      <c r="E697" s="320"/>
      <c r="F697" s="321"/>
      <c r="G697" s="57"/>
    </row>
    <row r="698" spans="1:7">
      <c r="A698" s="57"/>
      <c r="B698" s="320"/>
      <c r="C698" s="320"/>
      <c r="D698" s="320"/>
      <c r="E698" s="320"/>
      <c r="F698" s="321"/>
      <c r="G698" s="57"/>
    </row>
    <row r="699" spans="1:7">
      <c r="A699" s="57"/>
      <c r="B699" s="320"/>
      <c r="C699" s="320"/>
      <c r="D699" s="320"/>
      <c r="E699" s="320"/>
      <c r="F699" s="321"/>
      <c r="G699" s="57"/>
    </row>
    <row r="700" spans="1:7">
      <c r="A700" s="57"/>
      <c r="B700" s="320"/>
      <c r="C700" s="320"/>
      <c r="D700" s="320"/>
      <c r="E700" s="320"/>
      <c r="F700" s="321"/>
      <c r="G700" s="57"/>
    </row>
    <row r="701" spans="1:7">
      <c r="A701" s="57"/>
      <c r="B701" s="320"/>
      <c r="C701" s="320"/>
      <c r="D701" s="320"/>
      <c r="E701" s="320"/>
      <c r="F701" s="321"/>
      <c r="G701" s="57"/>
    </row>
    <row r="702" spans="1:7">
      <c r="A702" s="57"/>
      <c r="B702" s="320"/>
      <c r="C702" s="320"/>
      <c r="D702" s="320"/>
      <c r="E702" s="320"/>
      <c r="F702" s="321"/>
      <c r="G702" s="57"/>
    </row>
    <row r="703" spans="1:7">
      <c r="A703" s="57"/>
      <c r="B703" s="320"/>
      <c r="C703" s="320"/>
      <c r="D703" s="320"/>
      <c r="E703" s="320"/>
      <c r="F703" s="321"/>
      <c r="G703" s="57"/>
    </row>
    <row r="704" spans="1:7">
      <c r="A704" s="57"/>
      <c r="B704" s="320"/>
      <c r="C704" s="320"/>
      <c r="D704" s="320"/>
      <c r="E704" s="320"/>
      <c r="F704" s="321"/>
      <c r="G704" s="57"/>
    </row>
    <row r="705" spans="1:7">
      <c r="A705" s="57"/>
      <c r="B705" s="320"/>
      <c r="C705" s="320"/>
      <c r="D705" s="320"/>
      <c r="E705" s="320"/>
      <c r="F705" s="321"/>
      <c r="G705" s="57"/>
    </row>
    <row r="706" spans="1:7">
      <c r="A706" s="57"/>
      <c r="B706" s="320"/>
      <c r="C706" s="320"/>
      <c r="D706" s="320"/>
      <c r="E706" s="320"/>
      <c r="F706" s="321"/>
      <c r="G706" s="57"/>
    </row>
    <row r="707" spans="1:7">
      <c r="A707" s="57"/>
      <c r="B707" s="320"/>
      <c r="C707" s="320"/>
      <c r="D707" s="320"/>
      <c r="E707" s="320"/>
      <c r="F707" s="321"/>
      <c r="G707" s="57"/>
    </row>
    <row r="708" spans="1:7">
      <c r="A708" s="57"/>
      <c r="B708" s="320"/>
      <c r="C708" s="320"/>
      <c r="D708" s="320"/>
      <c r="E708" s="320"/>
      <c r="F708" s="321"/>
      <c r="G708" s="57"/>
    </row>
    <row r="709" spans="1:7">
      <c r="A709" s="57"/>
      <c r="B709" s="320"/>
      <c r="C709" s="320"/>
      <c r="D709" s="320"/>
      <c r="E709" s="320"/>
      <c r="F709" s="321"/>
      <c r="G709" s="57"/>
    </row>
    <row r="710" spans="1:7">
      <c r="A710" s="57"/>
      <c r="B710" s="320"/>
      <c r="C710" s="320"/>
      <c r="D710" s="320"/>
      <c r="E710" s="320"/>
      <c r="F710" s="321"/>
      <c r="G710" s="57"/>
    </row>
    <row r="711" spans="1:7">
      <c r="A711" s="57"/>
      <c r="B711" s="320"/>
      <c r="C711" s="320"/>
      <c r="D711" s="320"/>
      <c r="E711" s="320"/>
      <c r="F711" s="321"/>
      <c r="G711" s="57"/>
    </row>
    <row r="712" spans="1:7">
      <c r="A712" s="57"/>
      <c r="B712" s="320"/>
      <c r="C712" s="320"/>
      <c r="D712" s="320"/>
      <c r="E712" s="320"/>
      <c r="F712" s="321"/>
      <c r="G712" s="57"/>
    </row>
    <row r="713" spans="1:7">
      <c r="A713" s="57"/>
      <c r="B713" s="320"/>
      <c r="C713" s="320"/>
      <c r="D713" s="320"/>
      <c r="E713" s="320"/>
      <c r="F713" s="321"/>
      <c r="G713" s="57"/>
    </row>
    <row r="714" spans="1:7">
      <c r="A714" s="57"/>
      <c r="B714" s="320"/>
      <c r="C714" s="320"/>
      <c r="D714" s="320"/>
      <c r="E714" s="320"/>
      <c r="F714" s="321"/>
      <c r="G714" s="57"/>
    </row>
    <row r="715" spans="1:7">
      <c r="A715" s="57"/>
      <c r="B715" s="320"/>
      <c r="C715" s="320"/>
      <c r="D715" s="320"/>
      <c r="E715" s="320"/>
      <c r="F715" s="321"/>
      <c r="G715" s="57"/>
    </row>
    <row r="716" spans="1:7">
      <c r="A716" s="57"/>
      <c r="B716" s="320"/>
      <c r="C716" s="320"/>
      <c r="D716" s="320"/>
      <c r="E716" s="320"/>
      <c r="F716" s="321"/>
      <c r="G716" s="57"/>
    </row>
    <row r="717" spans="1:7">
      <c r="A717" s="57"/>
      <c r="B717" s="320"/>
      <c r="C717" s="320"/>
      <c r="D717" s="320"/>
      <c r="E717" s="320"/>
      <c r="F717" s="321"/>
      <c r="G717" s="57"/>
    </row>
    <row r="718" spans="1:7">
      <c r="A718" s="57"/>
      <c r="B718" s="320"/>
      <c r="C718" s="320"/>
      <c r="D718" s="320"/>
      <c r="E718" s="320"/>
      <c r="F718" s="321"/>
      <c r="G718" s="57"/>
    </row>
    <row r="719" spans="1:7">
      <c r="A719" s="57"/>
      <c r="B719" s="320"/>
      <c r="C719" s="320"/>
      <c r="D719" s="320"/>
      <c r="E719" s="320"/>
      <c r="F719" s="321"/>
      <c r="G719" s="57"/>
    </row>
    <row r="720" spans="1:7">
      <c r="A720" s="57"/>
      <c r="B720" s="320"/>
      <c r="C720" s="320"/>
      <c r="D720" s="320"/>
      <c r="E720" s="320"/>
      <c r="F720" s="321"/>
      <c r="G720" s="57"/>
    </row>
    <row r="721" spans="1:7">
      <c r="A721" s="57"/>
      <c r="B721" s="320"/>
      <c r="C721" s="320"/>
      <c r="D721" s="320"/>
      <c r="E721" s="320"/>
      <c r="F721" s="321"/>
      <c r="G721" s="57"/>
    </row>
    <row r="722" spans="1:7">
      <c r="A722" s="57"/>
      <c r="B722" s="320"/>
      <c r="C722" s="320"/>
      <c r="D722" s="320"/>
      <c r="E722" s="320"/>
      <c r="F722" s="321"/>
      <c r="G722" s="57"/>
    </row>
    <row r="723" spans="1:7">
      <c r="A723" s="57"/>
      <c r="B723" s="320"/>
      <c r="C723" s="320"/>
      <c r="D723" s="320"/>
      <c r="E723" s="320"/>
      <c r="F723" s="321"/>
      <c r="G723" s="57"/>
    </row>
    <row r="724" spans="1:7">
      <c r="A724" s="57"/>
      <c r="B724" s="320"/>
      <c r="C724" s="320"/>
      <c r="D724" s="320"/>
      <c r="E724" s="320"/>
      <c r="F724" s="321"/>
      <c r="G724" s="57"/>
    </row>
    <row r="725" spans="1:7">
      <c r="A725" s="57"/>
      <c r="B725" s="320"/>
      <c r="C725" s="320"/>
      <c r="D725" s="320"/>
      <c r="E725" s="320"/>
      <c r="F725" s="321"/>
      <c r="G725" s="57"/>
    </row>
    <row r="726" spans="1:7">
      <c r="A726" s="57"/>
      <c r="B726" s="320"/>
      <c r="C726" s="320"/>
      <c r="D726" s="320"/>
      <c r="E726" s="320"/>
      <c r="F726" s="321"/>
      <c r="G726" s="57"/>
    </row>
    <row r="727" spans="1:7">
      <c r="A727" s="57"/>
      <c r="B727" s="320"/>
      <c r="C727" s="320"/>
      <c r="D727" s="320"/>
      <c r="E727" s="320"/>
      <c r="F727" s="321"/>
      <c r="G727" s="57"/>
    </row>
    <row r="728" spans="1:7">
      <c r="A728" s="57"/>
      <c r="B728" s="320"/>
      <c r="C728" s="320"/>
      <c r="D728" s="320"/>
      <c r="E728" s="320"/>
      <c r="F728" s="321"/>
      <c r="G728" s="57"/>
    </row>
    <row r="729" spans="1:7">
      <c r="A729" s="57"/>
      <c r="B729" s="320"/>
      <c r="C729" s="320"/>
      <c r="D729" s="320"/>
      <c r="E729" s="320"/>
      <c r="F729" s="321"/>
      <c r="G729" s="57"/>
    </row>
    <row r="730" spans="1:7">
      <c r="A730" s="57"/>
      <c r="B730" s="320"/>
      <c r="C730" s="320"/>
      <c r="D730" s="320"/>
      <c r="E730" s="320"/>
      <c r="F730" s="321"/>
      <c r="G730" s="57"/>
    </row>
    <row r="731" spans="1:7">
      <c r="A731" s="57"/>
      <c r="B731" s="320"/>
      <c r="C731" s="320"/>
      <c r="D731" s="320"/>
      <c r="E731" s="320"/>
      <c r="F731" s="321"/>
      <c r="G731" s="57"/>
    </row>
    <row r="732" spans="1:7">
      <c r="A732" s="57"/>
      <c r="B732" s="320"/>
      <c r="C732" s="320"/>
      <c r="D732" s="320"/>
      <c r="E732" s="320"/>
      <c r="F732" s="321"/>
      <c r="G732" s="57"/>
    </row>
    <row r="733" spans="1:7">
      <c r="A733" s="57"/>
      <c r="B733" s="320"/>
      <c r="C733" s="320"/>
      <c r="D733" s="320"/>
      <c r="E733" s="320"/>
      <c r="F733" s="321"/>
      <c r="G733" s="57"/>
    </row>
    <row r="734" spans="1:7">
      <c r="A734" s="57"/>
      <c r="B734" s="320"/>
      <c r="C734" s="320"/>
      <c r="D734" s="320"/>
      <c r="E734" s="320"/>
      <c r="F734" s="321"/>
      <c r="G734" s="57"/>
    </row>
    <row r="735" spans="1:7">
      <c r="A735" s="57"/>
      <c r="B735" s="320"/>
      <c r="C735" s="320"/>
      <c r="D735" s="320"/>
      <c r="E735" s="320"/>
      <c r="F735" s="321"/>
      <c r="G735" s="57"/>
    </row>
    <row r="736" spans="1:7">
      <c r="A736" s="57"/>
      <c r="B736" s="320"/>
      <c r="C736" s="320"/>
      <c r="D736" s="320"/>
      <c r="E736" s="320"/>
      <c r="F736" s="321"/>
      <c r="G736" s="57"/>
    </row>
    <row r="737" spans="1:7">
      <c r="A737" s="57"/>
      <c r="B737" s="320"/>
      <c r="C737" s="320"/>
      <c r="D737" s="320"/>
      <c r="E737" s="320"/>
      <c r="F737" s="321"/>
      <c r="G737" s="57"/>
    </row>
    <row r="738" spans="1:7">
      <c r="A738" s="57"/>
      <c r="B738" s="320"/>
      <c r="C738" s="320"/>
      <c r="D738" s="320"/>
      <c r="E738" s="320"/>
      <c r="F738" s="321"/>
      <c r="G738" s="57"/>
    </row>
    <row r="739" spans="1:7">
      <c r="A739" s="57"/>
      <c r="B739" s="320"/>
      <c r="C739" s="320"/>
      <c r="D739" s="320"/>
      <c r="E739" s="320"/>
      <c r="F739" s="321"/>
      <c r="G739" s="57"/>
    </row>
    <row r="740" spans="1:7">
      <c r="A740" s="57"/>
      <c r="B740" s="320"/>
      <c r="C740" s="320"/>
      <c r="D740" s="320"/>
      <c r="E740" s="320"/>
      <c r="F740" s="321"/>
      <c r="G740" s="57"/>
    </row>
    <row r="741" spans="1:7">
      <c r="A741" s="57"/>
      <c r="B741" s="320"/>
      <c r="C741" s="320"/>
      <c r="D741" s="320"/>
      <c r="E741" s="320"/>
      <c r="F741" s="321"/>
      <c r="G741" s="57"/>
    </row>
    <row r="742" spans="1:7">
      <c r="A742" s="57"/>
      <c r="B742" s="320"/>
      <c r="C742" s="320"/>
      <c r="D742" s="320"/>
      <c r="E742" s="320"/>
      <c r="F742" s="321"/>
      <c r="G742" s="57"/>
    </row>
    <row r="743" spans="1:7">
      <c r="A743" s="57"/>
      <c r="B743" s="320"/>
      <c r="C743" s="320"/>
      <c r="D743" s="320"/>
      <c r="E743" s="320"/>
      <c r="F743" s="321"/>
      <c r="G743" s="57"/>
    </row>
    <row r="744" spans="1:7">
      <c r="A744" s="57"/>
      <c r="B744" s="320"/>
      <c r="C744" s="320"/>
      <c r="D744" s="320"/>
      <c r="E744" s="320"/>
      <c r="F744" s="321"/>
      <c r="G744" s="57"/>
    </row>
    <row r="745" spans="1:7">
      <c r="A745" s="57"/>
      <c r="B745" s="320"/>
      <c r="C745" s="320"/>
      <c r="D745" s="320"/>
      <c r="E745" s="320"/>
      <c r="F745" s="321"/>
      <c r="G745" s="57"/>
    </row>
    <row r="746" spans="1:7">
      <c r="A746" s="57"/>
      <c r="B746" s="320"/>
      <c r="C746" s="320"/>
      <c r="D746" s="320"/>
      <c r="E746" s="320"/>
      <c r="F746" s="321"/>
      <c r="G746" s="57"/>
    </row>
    <row r="747" spans="1:7">
      <c r="A747" s="57"/>
      <c r="B747" s="320"/>
      <c r="C747" s="320"/>
      <c r="D747" s="320"/>
      <c r="E747" s="320"/>
      <c r="F747" s="321"/>
      <c r="G747" s="57"/>
    </row>
    <row r="748" spans="1:7">
      <c r="A748" s="57"/>
      <c r="B748" s="320"/>
      <c r="C748" s="320"/>
      <c r="D748" s="320"/>
      <c r="E748" s="320"/>
      <c r="F748" s="321"/>
      <c r="G748" s="57"/>
    </row>
    <row r="749" spans="1:7">
      <c r="A749" s="57"/>
      <c r="B749" s="320"/>
      <c r="C749" s="320"/>
      <c r="D749" s="320"/>
      <c r="E749" s="320"/>
      <c r="F749" s="321"/>
      <c r="G749" s="57"/>
    </row>
    <row r="750" spans="1:7">
      <c r="A750" s="57"/>
      <c r="B750" s="320"/>
      <c r="C750" s="320"/>
      <c r="D750" s="320"/>
      <c r="E750" s="320"/>
      <c r="F750" s="321"/>
      <c r="G750" s="57"/>
    </row>
    <row r="751" spans="1:7">
      <c r="A751" s="57"/>
      <c r="B751" s="320"/>
      <c r="C751" s="320"/>
      <c r="D751" s="320"/>
      <c r="E751" s="320"/>
      <c r="F751" s="321"/>
      <c r="G751" s="57"/>
    </row>
    <row r="752" spans="1:7">
      <c r="A752" s="57"/>
      <c r="B752" s="320"/>
      <c r="C752" s="320"/>
      <c r="D752" s="320"/>
      <c r="E752" s="320"/>
      <c r="F752" s="321"/>
      <c r="G752" s="57"/>
    </row>
    <row r="753" spans="1:7">
      <c r="A753" s="57"/>
      <c r="B753" s="320"/>
      <c r="C753" s="320"/>
      <c r="D753" s="320"/>
      <c r="E753" s="320"/>
      <c r="F753" s="321"/>
      <c r="G753" s="57"/>
    </row>
    <row r="754" spans="1:7">
      <c r="A754" s="57"/>
      <c r="B754" s="320"/>
      <c r="C754" s="320"/>
      <c r="D754" s="320"/>
      <c r="E754" s="320"/>
      <c r="F754" s="321"/>
      <c r="G754" s="57"/>
    </row>
    <row r="755" spans="1:7">
      <c r="A755" s="57"/>
      <c r="B755" s="320"/>
      <c r="C755" s="320"/>
      <c r="D755" s="320"/>
      <c r="E755" s="320"/>
      <c r="F755" s="321"/>
      <c r="G755" s="57"/>
    </row>
    <row r="756" spans="1:7">
      <c r="A756" s="57"/>
      <c r="B756" s="320"/>
      <c r="C756" s="320"/>
      <c r="D756" s="320"/>
      <c r="E756" s="320"/>
      <c r="F756" s="321"/>
      <c r="G756" s="57"/>
    </row>
    <row r="757" spans="1:7">
      <c r="A757" s="57"/>
      <c r="B757" s="320"/>
      <c r="C757" s="320"/>
      <c r="D757" s="320"/>
      <c r="E757" s="320"/>
      <c r="F757" s="321"/>
      <c r="G757" s="57"/>
    </row>
    <row r="758" spans="1:7">
      <c r="A758" s="57"/>
      <c r="B758" s="320"/>
      <c r="C758" s="320"/>
      <c r="D758" s="320"/>
      <c r="E758" s="320"/>
      <c r="F758" s="321"/>
      <c r="G758" s="57"/>
    </row>
    <row r="759" spans="1:7">
      <c r="A759" s="57"/>
      <c r="B759" s="320"/>
      <c r="C759" s="320"/>
      <c r="D759" s="320"/>
      <c r="E759" s="320"/>
      <c r="F759" s="321"/>
      <c r="G759" s="57"/>
    </row>
    <row r="760" spans="1:7">
      <c r="A760" s="57"/>
      <c r="B760" s="320"/>
      <c r="C760" s="320"/>
      <c r="D760" s="320"/>
      <c r="E760" s="320"/>
      <c r="F760" s="321"/>
      <c r="G760" s="57"/>
    </row>
    <row r="761" spans="1:7">
      <c r="A761" s="57"/>
      <c r="B761" s="320"/>
      <c r="C761" s="320"/>
      <c r="D761" s="320"/>
      <c r="E761" s="320"/>
      <c r="F761" s="321"/>
      <c r="G761" s="57"/>
    </row>
    <row r="762" spans="1:7">
      <c r="A762" s="57"/>
      <c r="B762" s="320"/>
      <c r="C762" s="320"/>
      <c r="D762" s="320"/>
      <c r="E762" s="320"/>
      <c r="F762" s="321"/>
      <c r="G762" s="57"/>
    </row>
    <row r="763" spans="1:7">
      <c r="A763" s="57"/>
      <c r="B763" s="320"/>
      <c r="C763" s="320"/>
      <c r="D763" s="320"/>
      <c r="E763" s="320"/>
      <c r="F763" s="321"/>
      <c r="G763" s="57"/>
    </row>
    <row r="764" spans="1:7">
      <c r="A764" s="57"/>
      <c r="B764" s="320"/>
      <c r="C764" s="320"/>
      <c r="D764" s="320"/>
      <c r="E764" s="320"/>
      <c r="F764" s="321"/>
      <c r="G764" s="57"/>
    </row>
    <row r="765" spans="1:7">
      <c r="A765" s="57"/>
      <c r="B765" s="320"/>
      <c r="C765" s="320"/>
      <c r="D765" s="320"/>
      <c r="E765" s="320"/>
      <c r="F765" s="321"/>
      <c r="G765" s="57"/>
    </row>
    <row r="766" spans="1:7">
      <c r="A766" s="57"/>
      <c r="B766" s="320"/>
      <c r="C766" s="320"/>
      <c r="D766" s="320"/>
      <c r="E766" s="320"/>
      <c r="F766" s="321"/>
      <c r="G766" s="57"/>
    </row>
    <row r="767" spans="1:7">
      <c r="A767" s="57"/>
      <c r="B767" s="320"/>
      <c r="C767" s="320"/>
      <c r="D767" s="320"/>
      <c r="E767" s="320"/>
      <c r="F767" s="321"/>
      <c r="G767" s="57"/>
    </row>
    <row r="768" spans="1:7">
      <c r="A768" s="57"/>
      <c r="B768" s="320"/>
      <c r="C768" s="320"/>
      <c r="D768" s="320"/>
      <c r="E768" s="320"/>
      <c r="F768" s="321"/>
      <c r="G768" s="57"/>
    </row>
    <row r="769" spans="1:7">
      <c r="A769" s="57"/>
      <c r="B769" s="320"/>
      <c r="C769" s="320"/>
      <c r="D769" s="320"/>
      <c r="E769" s="320"/>
      <c r="F769" s="321"/>
      <c r="G769" s="57"/>
    </row>
    <row r="770" spans="1:7">
      <c r="A770" s="57"/>
      <c r="B770" s="320"/>
      <c r="C770" s="320"/>
      <c r="D770" s="320"/>
      <c r="E770" s="320"/>
      <c r="F770" s="321"/>
      <c r="G770" s="57"/>
    </row>
    <row r="771" spans="1:7">
      <c r="A771" s="57"/>
      <c r="B771" s="320"/>
      <c r="C771" s="320"/>
      <c r="D771" s="320"/>
      <c r="E771" s="320"/>
      <c r="F771" s="321"/>
      <c r="G771" s="57"/>
    </row>
    <row r="772" spans="1:7">
      <c r="A772" s="57"/>
      <c r="B772" s="320"/>
      <c r="C772" s="320"/>
      <c r="D772" s="320"/>
      <c r="E772" s="320"/>
      <c r="F772" s="321"/>
      <c r="G772" s="57"/>
    </row>
    <row r="773" spans="1:7">
      <c r="A773" s="57"/>
      <c r="B773" s="320"/>
      <c r="C773" s="320"/>
      <c r="D773" s="320"/>
      <c r="E773" s="320"/>
      <c r="F773" s="321"/>
      <c r="G773" s="57"/>
    </row>
    <row r="774" spans="1:7">
      <c r="A774" s="57"/>
      <c r="B774" s="320"/>
      <c r="C774" s="320"/>
      <c r="D774" s="320"/>
      <c r="E774" s="320"/>
      <c r="F774" s="321"/>
      <c r="G774" s="57"/>
    </row>
    <row r="775" spans="1:7">
      <c r="A775" s="57"/>
      <c r="B775" s="320"/>
      <c r="C775" s="320"/>
      <c r="D775" s="320"/>
      <c r="E775" s="320"/>
      <c r="F775" s="321"/>
      <c r="G775" s="57"/>
    </row>
    <row r="776" spans="1:7">
      <c r="A776" s="57"/>
      <c r="B776" s="320"/>
      <c r="C776" s="320"/>
      <c r="D776" s="320"/>
      <c r="E776" s="320"/>
      <c r="F776" s="321"/>
      <c r="G776" s="57"/>
    </row>
    <row r="777" spans="1:7">
      <c r="A777" s="57"/>
      <c r="B777" s="320"/>
      <c r="C777" s="320"/>
      <c r="D777" s="320"/>
      <c r="E777" s="320"/>
      <c r="F777" s="321"/>
      <c r="G777" s="57"/>
    </row>
    <row r="778" spans="1:7">
      <c r="A778" s="57"/>
      <c r="B778" s="320"/>
      <c r="C778" s="320"/>
      <c r="D778" s="320"/>
      <c r="E778" s="320"/>
      <c r="F778" s="321"/>
      <c r="G778" s="57"/>
    </row>
    <row r="779" spans="1:7">
      <c r="A779" s="57"/>
      <c r="B779" s="320"/>
      <c r="C779" s="320"/>
      <c r="D779" s="320"/>
      <c r="E779" s="320"/>
      <c r="F779" s="321"/>
      <c r="G779" s="57"/>
    </row>
    <row r="780" spans="1:7">
      <c r="A780" s="57"/>
      <c r="B780" s="320"/>
      <c r="C780" s="320"/>
      <c r="D780" s="320"/>
      <c r="E780" s="320"/>
      <c r="F780" s="321"/>
      <c r="G780" s="57"/>
    </row>
    <row r="781" spans="1:7">
      <c r="A781" s="57"/>
      <c r="B781" s="320"/>
      <c r="C781" s="320"/>
      <c r="D781" s="320"/>
      <c r="E781" s="320"/>
      <c r="F781" s="321"/>
      <c r="G781" s="57"/>
    </row>
    <row r="782" spans="1:7">
      <c r="A782" s="57"/>
      <c r="B782" s="320"/>
      <c r="C782" s="320"/>
      <c r="D782" s="320"/>
      <c r="E782" s="320"/>
      <c r="F782" s="321"/>
      <c r="G782" s="57"/>
    </row>
    <row r="783" spans="1:7">
      <c r="A783" s="57"/>
      <c r="B783" s="320"/>
      <c r="C783" s="320"/>
      <c r="D783" s="320"/>
      <c r="E783" s="320"/>
      <c r="F783" s="321"/>
      <c r="G783" s="57"/>
    </row>
    <row r="784" spans="1:7">
      <c r="A784" s="57"/>
      <c r="B784" s="320"/>
      <c r="C784" s="320"/>
      <c r="D784" s="320"/>
      <c r="E784" s="320"/>
      <c r="F784" s="321"/>
      <c r="G784" s="57"/>
    </row>
    <row r="785" spans="1:7">
      <c r="A785" s="57"/>
      <c r="B785" s="320"/>
      <c r="C785" s="320"/>
      <c r="D785" s="320"/>
      <c r="E785" s="320"/>
      <c r="F785" s="321"/>
      <c r="G785" s="57"/>
    </row>
    <row r="786" spans="1:7">
      <c r="A786" s="57"/>
      <c r="B786" s="320"/>
      <c r="C786" s="320"/>
      <c r="D786" s="320"/>
      <c r="E786" s="320"/>
      <c r="F786" s="321"/>
      <c r="G786" s="57"/>
    </row>
    <row r="787" spans="1:7">
      <c r="A787" s="57"/>
      <c r="B787" s="320"/>
      <c r="C787" s="320"/>
      <c r="D787" s="320"/>
      <c r="E787" s="320"/>
      <c r="F787" s="321"/>
      <c r="G787" s="57"/>
    </row>
    <row r="788" spans="1:7">
      <c r="A788" s="57"/>
      <c r="B788" s="320"/>
      <c r="C788" s="320"/>
      <c r="D788" s="320"/>
      <c r="E788" s="320"/>
      <c r="F788" s="321"/>
      <c r="G788" s="57"/>
    </row>
    <row r="789" spans="1:7">
      <c r="A789" s="57"/>
      <c r="B789" s="320"/>
      <c r="C789" s="320"/>
      <c r="D789" s="320"/>
      <c r="E789" s="320"/>
      <c r="F789" s="321"/>
      <c r="G789" s="57"/>
    </row>
    <row r="790" spans="1:7">
      <c r="A790" s="57"/>
      <c r="B790" s="320"/>
      <c r="C790" s="320"/>
      <c r="D790" s="320"/>
      <c r="E790" s="320"/>
      <c r="F790" s="321"/>
      <c r="G790" s="57"/>
    </row>
    <row r="791" spans="1:7">
      <c r="A791" s="57"/>
      <c r="B791" s="320"/>
      <c r="C791" s="320"/>
      <c r="D791" s="320"/>
      <c r="E791" s="320"/>
      <c r="F791" s="321"/>
      <c r="G791" s="57"/>
    </row>
    <row r="792" spans="1:7">
      <c r="A792" s="57"/>
      <c r="B792" s="320"/>
      <c r="C792" s="320"/>
      <c r="D792" s="320"/>
      <c r="E792" s="320"/>
      <c r="F792" s="321"/>
      <c r="G792" s="57"/>
    </row>
    <row r="793" spans="1:7">
      <c r="A793" s="57"/>
      <c r="B793" s="320"/>
      <c r="C793" s="320"/>
      <c r="D793" s="320"/>
      <c r="E793" s="320"/>
      <c r="F793" s="321"/>
      <c r="G793" s="57"/>
    </row>
    <row r="794" spans="1:7">
      <c r="A794" s="57"/>
      <c r="B794" s="320"/>
      <c r="C794" s="320"/>
      <c r="D794" s="320"/>
      <c r="E794" s="320"/>
      <c r="F794" s="321"/>
      <c r="G794" s="57"/>
    </row>
    <row r="795" spans="1:7">
      <c r="A795" s="57"/>
      <c r="B795" s="320"/>
      <c r="C795" s="320"/>
      <c r="D795" s="320"/>
      <c r="E795" s="320"/>
      <c r="F795" s="321"/>
      <c r="G795" s="57"/>
    </row>
    <row r="796" spans="1:7">
      <c r="A796" s="57"/>
      <c r="B796" s="320"/>
      <c r="C796" s="320"/>
      <c r="D796" s="320"/>
      <c r="E796" s="320"/>
      <c r="F796" s="321"/>
      <c r="G796" s="57"/>
    </row>
    <row r="797" spans="1:7">
      <c r="A797" s="57"/>
      <c r="B797" s="320"/>
      <c r="C797" s="320"/>
      <c r="D797" s="320"/>
      <c r="E797" s="320"/>
      <c r="F797" s="321"/>
      <c r="G797" s="57"/>
    </row>
    <row r="798" spans="1:7">
      <c r="A798" s="57"/>
      <c r="B798" s="320"/>
      <c r="C798" s="320"/>
      <c r="D798" s="320"/>
      <c r="E798" s="320"/>
      <c r="F798" s="321"/>
      <c r="G798" s="57"/>
    </row>
    <row r="799" spans="1:7">
      <c r="A799" s="57"/>
      <c r="B799" s="320"/>
      <c r="C799" s="320"/>
      <c r="D799" s="320"/>
      <c r="E799" s="320"/>
      <c r="F799" s="321"/>
      <c r="G799" s="57"/>
    </row>
    <row r="800" spans="1:7">
      <c r="A800" s="57"/>
      <c r="B800" s="320"/>
      <c r="C800" s="320"/>
      <c r="D800" s="320"/>
      <c r="E800" s="320"/>
      <c r="F800" s="321"/>
      <c r="G800" s="57"/>
    </row>
    <row r="801" spans="1:7">
      <c r="A801" s="57"/>
      <c r="B801" s="320"/>
      <c r="C801" s="320"/>
      <c r="D801" s="320"/>
      <c r="E801" s="320"/>
      <c r="F801" s="321"/>
      <c r="G801" s="57"/>
    </row>
    <row r="802" spans="1:7">
      <c r="A802" s="57"/>
      <c r="B802" s="320"/>
      <c r="C802" s="320"/>
      <c r="D802" s="320"/>
      <c r="E802" s="320"/>
      <c r="F802" s="321"/>
      <c r="G802" s="57"/>
    </row>
    <row r="803" spans="1:7">
      <c r="A803" s="57"/>
      <c r="B803" s="320"/>
      <c r="C803" s="320"/>
      <c r="D803" s="320"/>
      <c r="E803" s="320"/>
      <c r="F803" s="321"/>
      <c r="G803" s="57"/>
    </row>
    <row r="804" spans="1:7">
      <c r="A804" s="57"/>
      <c r="B804" s="320"/>
      <c r="C804" s="320"/>
      <c r="D804" s="320"/>
      <c r="E804" s="320"/>
      <c r="F804" s="321"/>
      <c r="G804" s="57"/>
    </row>
    <row r="805" spans="1:7">
      <c r="A805" s="57"/>
      <c r="B805" s="320"/>
      <c r="C805" s="320"/>
      <c r="D805" s="320"/>
      <c r="E805" s="320"/>
      <c r="F805" s="321"/>
      <c r="G805" s="57"/>
    </row>
    <row r="806" spans="1:7">
      <c r="A806" s="57"/>
      <c r="B806" s="320"/>
      <c r="C806" s="320"/>
      <c r="D806" s="320"/>
      <c r="E806" s="320"/>
      <c r="F806" s="321"/>
      <c r="G806" s="57"/>
    </row>
    <row r="807" spans="1:7">
      <c r="A807" s="57"/>
      <c r="B807" s="320"/>
      <c r="C807" s="320"/>
      <c r="D807" s="320"/>
      <c r="E807" s="320"/>
      <c r="F807" s="321"/>
      <c r="G807" s="57"/>
    </row>
    <row r="808" spans="1:7">
      <c r="A808" s="57"/>
      <c r="B808" s="320"/>
      <c r="C808" s="320"/>
      <c r="D808" s="320"/>
      <c r="E808" s="320"/>
      <c r="F808" s="321"/>
      <c r="G808" s="57"/>
    </row>
    <row r="809" spans="1:7">
      <c r="A809" s="57"/>
      <c r="B809" s="320"/>
      <c r="C809" s="320"/>
      <c r="D809" s="320"/>
      <c r="E809" s="320"/>
      <c r="F809" s="321"/>
      <c r="G809" s="57"/>
    </row>
    <row r="810" spans="1:7">
      <c r="A810" s="57"/>
      <c r="B810" s="320"/>
      <c r="C810" s="320"/>
      <c r="D810" s="320"/>
      <c r="E810" s="320"/>
      <c r="F810" s="321"/>
      <c r="G810" s="57"/>
    </row>
    <row r="811" spans="1:7">
      <c r="A811" s="57"/>
      <c r="B811" s="320"/>
      <c r="C811" s="320"/>
      <c r="D811" s="320"/>
      <c r="E811" s="320"/>
      <c r="F811" s="321"/>
      <c r="G811" s="57"/>
    </row>
    <row r="812" spans="1:7">
      <c r="A812" s="57"/>
      <c r="B812" s="320"/>
      <c r="C812" s="320"/>
      <c r="D812" s="320"/>
      <c r="E812" s="320"/>
      <c r="F812" s="321"/>
      <c r="G812" s="57"/>
    </row>
    <row r="813" spans="1:7">
      <c r="A813" s="57"/>
      <c r="B813" s="320"/>
      <c r="C813" s="320"/>
      <c r="D813" s="320"/>
      <c r="E813" s="320"/>
      <c r="F813" s="321"/>
      <c r="G813" s="57"/>
    </row>
    <row r="814" spans="1:7">
      <c r="A814" s="57"/>
      <c r="B814" s="320"/>
      <c r="C814" s="320"/>
      <c r="D814" s="320"/>
      <c r="E814" s="320"/>
      <c r="F814" s="321"/>
      <c r="G814" s="57"/>
    </row>
    <row r="815" spans="1:7">
      <c r="A815" s="57"/>
      <c r="B815" s="320"/>
      <c r="C815" s="320"/>
      <c r="D815" s="320"/>
      <c r="E815" s="320"/>
      <c r="F815" s="321"/>
      <c r="G815" s="57"/>
    </row>
    <row r="816" spans="1:7">
      <c r="A816" s="57"/>
      <c r="B816" s="320"/>
      <c r="C816" s="320"/>
      <c r="D816" s="320"/>
      <c r="E816" s="320"/>
      <c r="F816" s="321"/>
      <c r="G816" s="57"/>
    </row>
    <row r="817" spans="1:7">
      <c r="A817" s="57"/>
      <c r="B817" s="320"/>
      <c r="C817" s="320"/>
      <c r="D817" s="320"/>
      <c r="E817" s="320"/>
      <c r="F817" s="321"/>
      <c r="G817" s="57"/>
    </row>
    <row r="818" spans="1:7">
      <c r="A818" s="57"/>
      <c r="B818" s="320"/>
      <c r="C818" s="320"/>
      <c r="D818" s="320"/>
      <c r="E818" s="320"/>
      <c r="F818" s="321"/>
      <c r="G818" s="57"/>
    </row>
    <row r="819" spans="1:7">
      <c r="A819" s="57"/>
      <c r="B819" s="320"/>
      <c r="C819" s="320"/>
      <c r="D819" s="320"/>
      <c r="E819" s="320"/>
      <c r="F819" s="321"/>
      <c r="G819" s="57"/>
    </row>
    <row r="820" spans="1:7">
      <c r="A820" s="57"/>
      <c r="B820" s="320"/>
      <c r="C820" s="320"/>
      <c r="D820" s="320"/>
      <c r="E820" s="320"/>
      <c r="F820" s="321"/>
      <c r="G820" s="57"/>
    </row>
    <row r="821" spans="1:7">
      <c r="A821" s="57"/>
      <c r="B821" s="320"/>
      <c r="C821" s="320"/>
      <c r="D821" s="320"/>
      <c r="E821" s="320"/>
      <c r="F821" s="321"/>
      <c r="G821" s="57"/>
    </row>
    <row r="822" spans="1:7">
      <c r="A822" s="57"/>
      <c r="B822" s="320"/>
      <c r="C822" s="320"/>
      <c r="D822" s="320"/>
      <c r="E822" s="320"/>
      <c r="F822" s="321"/>
      <c r="G822" s="57"/>
    </row>
    <row r="823" spans="1:7">
      <c r="A823" s="57"/>
      <c r="B823" s="320"/>
      <c r="C823" s="320"/>
      <c r="D823" s="320"/>
      <c r="E823" s="320"/>
      <c r="F823" s="321"/>
      <c r="G823" s="57"/>
    </row>
    <row r="824" spans="1:7">
      <c r="A824" s="57"/>
      <c r="B824" s="320"/>
      <c r="C824" s="320"/>
      <c r="D824" s="320"/>
      <c r="E824" s="320"/>
      <c r="F824" s="321"/>
      <c r="G824" s="57"/>
    </row>
    <row r="825" spans="1:7">
      <c r="A825" s="57"/>
      <c r="B825" s="320"/>
      <c r="C825" s="320"/>
      <c r="D825" s="320"/>
      <c r="E825" s="320"/>
      <c r="F825" s="321"/>
      <c r="G825" s="57"/>
    </row>
    <row r="826" spans="1:7">
      <c r="A826" s="57"/>
      <c r="B826" s="320"/>
      <c r="C826" s="320"/>
      <c r="D826" s="320"/>
      <c r="E826" s="320"/>
      <c r="F826" s="321"/>
      <c r="G826" s="57"/>
    </row>
    <row r="827" spans="1:7">
      <c r="A827" s="57"/>
      <c r="B827" s="320"/>
      <c r="C827" s="320"/>
      <c r="D827" s="320"/>
      <c r="E827" s="320"/>
      <c r="F827" s="321"/>
      <c r="G827" s="57"/>
    </row>
    <row r="828" spans="1:7">
      <c r="A828" s="57"/>
      <c r="B828" s="320"/>
      <c r="C828" s="320"/>
      <c r="D828" s="320"/>
      <c r="E828" s="320"/>
      <c r="F828" s="321"/>
      <c r="G828" s="57"/>
    </row>
    <row r="829" spans="1:7">
      <c r="A829" s="57"/>
      <c r="B829" s="320"/>
      <c r="C829" s="320"/>
      <c r="D829" s="320"/>
      <c r="E829" s="320"/>
      <c r="F829" s="321"/>
      <c r="G829" s="57"/>
    </row>
    <row r="830" spans="1:7">
      <c r="A830" s="57"/>
      <c r="B830" s="320"/>
      <c r="C830" s="320"/>
      <c r="D830" s="320"/>
      <c r="E830" s="320"/>
      <c r="F830" s="321"/>
      <c r="G830" s="57"/>
    </row>
    <row r="831" spans="1:7">
      <c r="A831" s="57"/>
      <c r="B831" s="320"/>
      <c r="C831" s="320"/>
      <c r="D831" s="320"/>
      <c r="E831" s="320"/>
      <c r="F831" s="321"/>
      <c r="G831" s="57"/>
    </row>
    <row r="832" spans="1:7">
      <c r="A832" s="57"/>
      <c r="B832" s="320"/>
      <c r="C832" s="320"/>
      <c r="D832" s="320"/>
      <c r="E832" s="320"/>
      <c r="F832" s="321"/>
      <c r="G832" s="57"/>
    </row>
    <row r="833" spans="1:7">
      <c r="A833" s="57"/>
      <c r="B833" s="320"/>
      <c r="C833" s="320"/>
      <c r="D833" s="320"/>
      <c r="E833" s="320"/>
      <c r="F833" s="321"/>
      <c r="G833" s="57"/>
    </row>
    <row r="834" spans="1:7">
      <c r="A834" s="57"/>
      <c r="B834" s="320"/>
      <c r="C834" s="320"/>
      <c r="D834" s="320"/>
      <c r="E834" s="320"/>
      <c r="F834" s="321"/>
      <c r="G834" s="57"/>
    </row>
    <row r="835" spans="1:7">
      <c r="A835" s="57"/>
      <c r="B835" s="320"/>
      <c r="C835" s="320"/>
      <c r="D835" s="320"/>
      <c r="E835" s="320"/>
      <c r="F835" s="321"/>
      <c r="G835" s="57"/>
    </row>
    <row r="836" spans="1:7">
      <c r="A836" s="57"/>
      <c r="B836" s="320"/>
      <c r="C836" s="320"/>
      <c r="D836" s="320"/>
      <c r="E836" s="320"/>
      <c r="F836" s="321"/>
      <c r="G836" s="57"/>
    </row>
    <row r="837" spans="1:7">
      <c r="A837" s="57"/>
      <c r="B837" s="320"/>
      <c r="C837" s="320"/>
      <c r="D837" s="320"/>
      <c r="E837" s="320"/>
      <c r="F837" s="321"/>
      <c r="G837" s="57"/>
    </row>
    <row r="838" spans="1:7">
      <c r="A838" s="57"/>
      <c r="B838" s="320"/>
      <c r="C838" s="320"/>
      <c r="D838" s="320"/>
      <c r="E838" s="320"/>
      <c r="F838" s="321"/>
      <c r="G838" s="57"/>
    </row>
    <row r="839" spans="1:7">
      <c r="A839" s="57"/>
      <c r="B839" s="320"/>
      <c r="C839" s="320"/>
      <c r="D839" s="320"/>
      <c r="E839" s="320"/>
      <c r="F839" s="321"/>
      <c r="G839" s="57"/>
    </row>
    <row r="840" spans="1:7">
      <c r="A840" s="57"/>
      <c r="B840" s="320"/>
      <c r="C840" s="320"/>
      <c r="D840" s="320"/>
      <c r="E840" s="320"/>
      <c r="F840" s="321"/>
      <c r="G840" s="57"/>
    </row>
    <row r="841" spans="1:7">
      <c r="A841" s="57"/>
      <c r="B841" s="320"/>
      <c r="C841" s="320"/>
      <c r="D841" s="320"/>
      <c r="E841" s="320"/>
      <c r="F841" s="321"/>
      <c r="G841" s="57"/>
    </row>
    <row r="842" spans="1:7">
      <c r="A842" s="57"/>
      <c r="B842" s="320"/>
      <c r="C842" s="320"/>
      <c r="D842" s="320"/>
      <c r="E842" s="320"/>
      <c r="F842" s="321"/>
      <c r="G842" s="57"/>
    </row>
    <row r="843" spans="1:7">
      <c r="A843" s="57"/>
      <c r="B843" s="320"/>
      <c r="C843" s="320"/>
      <c r="D843" s="320"/>
      <c r="E843" s="320"/>
      <c r="F843" s="321"/>
      <c r="G843" s="57"/>
    </row>
    <row r="844" spans="1:7">
      <c r="A844" s="57"/>
      <c r="B844" s="320"/>
      <c r="C844" s="320"/>
      <c r="D844" s="320"/>
      <c r="E844" s="320"/>
      <c r="F844" s="321"/>
      <c r="G844" s="57"/>
    </row>
    <row r="845" spans="1:7">
      <c r="A845" s="57"/>
      <c r="B845" s="320"/>
      <c r="C845" s="320"/>
      <c r="D845" s="320"/>
      <c r="E845" s="320"/>
      <c r="F845" s="321"/>
      <c r="G845" s="57"/>
    </row>
    <row r="846" spans="1:7">
      <c r="A846" s="57"/>
      <c r="B846" s="320"/>
      <c r="C846" s="320"/>
      <c r="D846" s="320"/>
      <c r="E846" s="320"/>
      <c r="F846" s="321"/>
      <c r="G846" s="57"/>
    </row>
    <row r="847" spans="1:7">
      <c r="A847" s="57"/>
      <c r="B847" s="320"/>
      <c r="C847" s="320"/>
      <c r="D847" s="320"/>
      <c r="E847" s="320"/>
      <c r="F847" s="321"/>
      <c r="G847" s="57"/>
    </row>
    <row r="848" spans="1:7">
      <c r="A848" s="57"/>
      <c r="B848" s="320"/>
      <c r="C848" s="320"/>
      <c r="D848" s="320"/>
      <c r="E848" s="320"/>
      <c r="F848" s="321"/>
      <c r="G848" s="57"/>
    </row>
    <row r="849" spans="1:7">
      <c r="A849" s="57"/>
      <c r="B849" s="320"/>
      <c r="C849" s="320"/>
      <c r="D849" s="320"/>
      <c r="E849" s="320"/>
      <c r="F849" s="321"/>
      <c r="G849" s="57"/>
    </row>
    <row r="850" spans="1:7">
      <c r="A850" s="57"/>
      <c r="B850" s="320"/>
      <c r="C850" s="320"/>
      <c r="D850" s="320"/>
      <c r="E850" s="320"/>
      <c r="F850" s="321"/>
      <c r="G850" s="57"/>
    </row>
    <row r="851" spans="1:7">
      <c r="A851" s="57"/>
      <c r="B851" s="320"/>
      <c r="C851" s="320"/>
      <c r="D851" s="320"/>
      <c r="E851" s="320"/>
      <c r="F851" s="321"/>
      <c r="G851" s="57"/>
    </row>
    <row r="852" spans="1:7">
      <c r="A852" s="57"/>
      <c r="B852" s="320"/>
      <c r="C852" s="320"/>
      <c r="D852" s="320"/>
      <c r="E852" s="320"/>
      <c r="F852" s="321"/>
      <c r="G852" s="57"/>
    </row>
    <row r="853" spans="1:7">
      <c r="A853" s="57"/>
      <c r="B853" s="320"/>
      <c r="C853" s="320"/>
      <c r="D853" s="320"/>
      <c r="E853" s="320"/>
      <c r="F853" s="321"/>
      <c r="G853" s="57"/>
    </row>
    <row r="854" spans="1:7">
      <c r="A854" s="57"/>
      <c r="B854" s="320"/>
      <c r="C854" s="320"/>
      <c r="D854" s="320"/>
      <c r="E854" s="320"/>
      <c r="F854" s="321"/>
      <c r="G854" s="57"/>
    </row>
    <row r="855" spans="1:7">
      <c r="A855" s="57"/>
      <c r="B855" s="320"/>
      <c r="C855" s="320"/>
      <c r="D855" s="320"/>
      <c r="E855" s="320"/>
      <c r="F855" s="321"/>
      <c r="G855" s="57"/>
    </row>
    <row r="856" spans="1:7">
      <c r="A856" s="57"/>
      <c r="B856" s="320"/>
      <c r="C856" s="320"/>
      <c r="D856" s="320"/>
      <c r="E856" s="320"/>
      <c r="F856" s="321"/>
      <c r="G856" s="57"/>
    </row>
    <row r="857" spans="1:7">
      <c r="A857" s="57"/>
      <c r="B857" s="320"/>
      <c r="C857" s="320"/>
      <c r="D857" s="320"/>
      <c r="E857" s="320"/>
      <c r="F857" s="321"/>
      <c r="G857" s="57"/>
    </row>
    <row r="858" spans="1:7">
      <c r="A858" s="57"/>
      <c r="B858" s="320"/>
      <c r="C858" s="320"/>
      <c r="D858" s="320"/>
      <c r="E858" s="320"/>
      <c r="F858" s="321"/>
      <c r="G858" s="57"/>
    </row>
    <row r="859" spans="1:7">
      <c r="A859" s="57"/>
      <c r="B859" s="320"/>
      <c r="C859" s="320"/>
      <c r="D859" s="320"/>
      <c r="E859" s="320"/>
      <c r="F859" s="321"/>
      <c r="G859" s="57"/>
    </row>
    <row r="860" spans="1:7">
      <c r="A860" s="57"/>
      <c r="B860" s="320"/>
      <c r="C860" s="320"/>
      <c r="D860" s="320"/>
      <c r="E860" s="320"/>
      <c r="F860" s="321"/>
      <c r="G860" s="57"/>
    </row>
    <row r="861" spans="1:7">
      <c r="A861" s="57"/>
      <c r="B861" s="320"/>
      <c r="C861" s="320"/>
      <c r="D861" s="320"/>
      <c r="E861" s="320"/>
      <c r="F861" s="321"/>
      <c r="G861" s="57"/>
    </row>
    <row r="862" spans="1:7">
      <c r="A862" s="57"/>
      <c r="B862" s="320"/>
      <c r="C862" s="320"/>
      <c r="D862" s="320"/>
      <c r="E862" s="320"/>
      <c r="F862" s="321"/>
      <c r="G862" s="57"/>
    </row>
    <row r="863" spans="1:7">
      <c r="A863" s="57"/>
      <c r="B863" s="320"/>
      <c r="C863" s="320"/>
      <c r="D863" s="320"/>
      <c r="E863" s="320"/>
      <c r="F863" s="321"/>
      <c r="G863" s="57"/>
    </row>
    <row r="864" spans="1:7">
      <c r="A864" s="57"/>
      <c r="B864" s="320"/>
      <c r="C864" s="320"/>
      <c r="D864" s="320"/>
      <c r="E864" s="320"/>
      <c r="F864" s="321"/>
      <c r="G864" s="57"/>
    </row>
    <row r="865" spans="1:7">
      <c r="A865" s="57"/>
      <c r="B865" s="320"/>
      <c r="C865" s="320"/>
      <c r="D865" s="320"/>
      <c r="E865" s="320"/>
      <c r="F865" s="321"/>
      <c r="G865" s="57"/>
    </row>
    <row r="866" spans="1:7">
      <c r="A866" s="57"/>
      <c r="B866" s="320"/>
      <c r="C866" s="320"/>
      <c r="D866" s="320"/>
      <c r="E866" s="320"/>
      <c r="F866" s="321"/>
      <c r="G866" s="57"/>
    </row>
    <row r="867" spans="1:7">
      <c r="A867" s="57"/>
      <c r="B867" s="320"/>
      <c r="C867" s="320"/>
      <c r="D867" s="320"/>
      <c r="E867" s="320"/>
      <c r="F867" s="321"/>
      <c r="G867" s="57"/>
    </row>
    <row r="868" spans="1:7">
      <c r="A868" s="57"/>
      <c r="B868" s="320"/>
      <c r="C868" s="320"/>
      <c r="D868" s="320"/>
      <c r="E868" s="320"/>
      <c r="F868" s="321"/>
      <c r="G868" s="57"/>
    </row>
    <row r="869" spans="1:7">
      <c r="A869" s="57"/>
      <c r="B869" s="320"/>
      <c r="C869" s="320"/>
      <c r="D869" s="320"/>
      <c r="E869" s="320"/>
      <c r="F869" s="321"/>
      <c r="G869" s="57"/>
    </row>
    <row r="870" spans="1:7">
      <c r="A870" s="57"/>
      <c r="B870" s="320"/>
      <c r="C870" s="320"/>
      <c r="D870" s="320"/>
      <c r="E870" s="320"/>
      <c r="F870" s="321"/>
      <c r="G870" s="57"/>
    </row>
    <row r="871" spans="1:7">
      <c r="A871" s="57"/>
      <c r="B871" s="320"/>
      <c r="C871" s="320"/>
      <c r="D871" s="320"/>
      <c r="E871" s="320"/>
      <c r="F871" s="321"/>
      <c r="G871" s="57"/>
    </row>
    <row r="872" spans="1:7">
      <c r="A872" s="57"/>
      <c r="B872" s="320"/>
      <c r="C872" s="320"/>
      <c r="D872" s="320"/>
      <c r="E872" s="320"/>
      <c r="F872" s="321"/>
      <c r="G872" s="57"/>
    </row>
    <row r="873" spans="1:7">
      <c r="A873" s="57"/>
      <c r="B873" s="320"/>
      <c r="C873" s="320"/>
      <c r="D873" s="320"/>
      <c r="E873" s="320"/>
      <c r="F873" s="321"/>
      <c r="G873" s="57"/>
    </row>
    <row r="874" spans="1:7">
      <c r="A874" s="57"/>
      <c r="B874" s="320"/>
      <c r="C874" s="320"/>
      <c r="D874" s="320"/>
      <c r="E874" s="320"/>
      <c r="F874" s="321"/>
      <c r="G874" s="57"/>
    </row>
    <row r="875" spans="1:7">
      <c r="A875" s="57"/>
      <c r="B875" s="320"/>
      <c r="C875" s="320"/>
      <c r="D875" s="320"/>
      <c r="E875" s="320"/>
      <c r="F875" s="321"/>
      <c r="G875" s="57"/>
    </row>
    <row r="876" spans="1:7">
      <c r="A876" s="57"/>
      <c r="B876" s="320"/>
      <c r="C876" s="320"/>
      <c r="D876" s="320"/>
      <c r="E876" s="320"/>
      <c r="F876" s="321"/>
      <c r="G876" s="57"/>
    </row>
    <row r="877" spans="1:7">
      <c r="A877" s="57"/>
      <c r="B877" s="320"/>
      <c r="C877" s="320"/>
      <c r="D877" s="320"/>
      <c r="E877" s="320"/>
      <c r="F877" s="321"/>
      <c r="G877" s="57"/>
    </row>
    <row r="878" spans="1:7">
      <c r="A878" s="57"/>
      <c r="B878" s="320"/>
      <c r="C878" s="320"/>
      <c r="D878" s="320"/>
      <c r="E878" s="320"/>
      <c r="F878" s="321"/>
      <c r="G878" s="57"/>
    </row>
    <row r="879" spans="1:7">
      <c r="A879" s="57"/>
      <c r="B879" s="320"/>
      <c r="C879" s="320"/>
      <c r="D879" s="320"/>
      <c r="E879" s="320"/>
      <c r="F879" s="321"/>
      <c r="G879" s="57"/>
    </row>
    <row r="880" spans="1:7">
      <c r="A880" s="57"/>
      <c r="B880" s="320"/>
      <c r="C880" s="320"/>
      <c r="D880" s="320"/>
      <c r="E880" s="320"/>
      <c r="F880" s="321"/>
      <c r="G880" s="57"/>
    </row>
    <row r="881" spans="1:7">
      <c r="A881" s="57"/>
      <c r="B881" s="320"/>
      <c r="C881" s="320"/>
      <c r="D881" s="320"/>
      <c r="E881" s="320"/>
      <c r="F881" s="321"/>
      <c r="G881" s="57"/>
    </row>
    <row r="882" spans="1:7">
      <c r="A882" s="57"/>
      <c r="B882" s="320"/>
      <c r="C882" s="320"/>
      <c r="D882" s="320"/>
      <c r="E882" s="320"/>
      <c r="F882" s="321"/>
      <c r="G882" s="57"/>
    </row>
    <row r="883" spans="1:7">
      <c r="A883" s="57"/>
      <c r="B883" s="320"/>
      <c r="C883" s="320"/>
      <c r="D883" s="320"/>
      <c r="E883" s="320"/>
      <c r="F883" s="321"/>
      <c r="G883" s="57"/>
    </row>
    <row r="884" spans="1:7">
      <c r="A884" s="57"/>
      <c r="B884" s="320"/>
      <c r="C884" s="320"/>
      <c r="D884" s="320"/>
      <c r="E884" s="320"/>
      <c r="F884" s="321"/>
      <c r="G884" s="57"/>
    </row>
    <row r="885" spans="1:7">
      <c r="A885" s="57"/>
      <c r="B885" s="320"/>
      <c r="C885" s="320"/>
      <c r="D885" s="320"/>
      <c r="E885" s="320"/>
      <c r="F885" s="321"/>
      <c r="G885" s="57"/>
    </row>
    <row r="886" spans="1:7">
      <c r="A886" s="57"/>
      <c r="B886" s="320"/>
      <c r="C886" s="320"/>
      <c r="D886" s="320"/>
      <c r="E886" s="320"/>
      <c r="F886" s="321"/>
      <c r="G886" s="57"/>
    </row>
    <row r="887" spans="1:7">
      <c r="A887" s="57"/>
      <c r="B887" s="320"/>
      <c r="C887" s="320"/>
      <c r="D887" s="320"/>
      <c r="E887" s="320"/>
      <c r="F887" s="321"/>
      <c r="G887" s="57"/>
    </row>
    <row r="888" spans="1:7">
      <c r="A888" s="57"/>
      <c r="B888" s="320"/>
      <c r="C888" s="320"/>
      <c r="D888" s="320"/>
      <c r="E888" s="320"/>
      <c r="F888" s="321"/>
      <c r="G888" s="57"/>
    </row>
    <row r="889" spans="1:7">
      <c r="A889" s="57"/>
      <c r="B889" s="320"/>
      <c r="C889" s="320"/>
      <c r="D889" s="320"/>
      <c r="E889" s="320"/>
      <c r="F889" s="321"/>
      <c r="G889" s="57"/>
    </row>
    <row r="890" spans="1:7">
      <c r="A890" s="57"/>
      <c r="B890" s="320"/>
      <c r="C890" s="320"/>
      <c r="D890" s="320"/>
      <c r="E890" s="320"/>
      <c r="F890" s="321"/>
      <c r="G890" s="57"/>
    </row>
    <row r="891" spans="1:7">
      <c r="A891" s="57"/>
      <c r="B891" s="320"/>
      <c r="C891" s="320"/>
      <c r="D891" s="320"/>
      <c r="E891" s="320"/>
      <c r="F891" s="321"/>
      <c r="G891" s="57"/>
    </row>
    <row r="892" spans="1:7">
      <c r="A892" s="57"/>
      <c r="B892" s="320"/>
      <c r="C892" s="320"/>
      <c r="D892" s="320"/>
      <c r="E892" s="320"/>
      <c r="F892" s="321"/>
      <c r="G892" s="57"/>
    </row>
    <row r="893" spans="1:7">
      <c r="A893" s="57"/>
      <c r="B893" s="320"/>
      <c r="C893" s="320"/>
      <c r="D893" s="320"/>
      <c r="E893" s="320"/>
      <c r="F893" s="321"/>
      <c r="G893" s="57"/>
    </row>
    <row r="894" spans="1:7">
      <c r="A894" s="57"/>
      <c r="B894" s="320"/>
      <c r="C894" s="320"/>
      <c r="D894" s="320"/>
      <c r="E894" s="320"/>
      <c r="F894" s="321"/>
      <c r="G894" s="57"/>
    </row>
    <row r="895" spans="1:7">
      <c r="A895" s="57"/>
      <c r="B895" s="320"/>
      <c r="C895" s="320"/>
      <c r="D895" s="320"/>
      <c r="E895" s="320"/>
      <c r="F895" s="321"/>
      <c r="G895" s="57"/>
    </row>
    <row r="896" spans="1:7">
      <c r="A896" s="57"/>
      <c r="B896" s="320"/>
      <c r="C896" s="320"/>
      <c r="D896" s="320"/>
      <c r="E896" s="320"/>
      <c r="F896" s="321"/>
      <c r="G896" s="57"/>
    </row>
    <row r="897" spans="1:7">
      <c r="A897" s="57"/>
      <c r="B897" s="320"/>
      <c r="C897" s="320"/>
      <c r="D897" s="320"/>
      <c r="E897" s="320"/>
      <c r="F897" s="321"/>
      <c r="G897" s="57"/>
    </row>
    <row r="898" spans="1:7">
      <c r="A898" s="57"/>
      <c r="B898" s="320"/>
      <c r="C898" s="320"/>
      <c r="D898" s="320"/>
      <c r="E898" s="320"/>
      <c r="F898" s="321"/>
      <c r="G898" s="57"/>
    </row>
    <row r="899" spans="1:7">
      <c r="A899" s="57"/>
      <c r="B899" s="320"/>
      <c r="C899" s="320"/>
      <c r="D899" s="320"/>
      <c r="E899" s="320"/>
      <c r="F899" s="321"/>
      <c r="G899" s="57"/>
    </row>
    <row r="900" spans="1:7">
      <c r="A900" s="57"/>
      <c r="B900" s="320"/>
      <c r="C900" s="320"/>
      <c r="D900" s="320"/>
      <c r="E900" s="320"/>
      <c r="F900" s="321"/>
      <c r="G900" s="57"/>
    </row>
    <row r="901" spans="1:7">
      <c r="A901" s="57"/>
      <c r="B901" s="320"/>
      <c r="C901" s="320"/>
      <c r="D901" s="320"/>
      <c r="E901" s="320"/>
      <c r="F901" s="321"/>
      <c r="G901" s="57"/>
    </row>
    <row r="902" spans="1:7">
      <c r="A902" s="57"/>
      <c r="B902" s="320"/>
      <c r="C902" s="320"/>
      <c r="D902" s="320"/>
      <c r="E902" s="320"/>
      <c r="F902" s="321"/>
      <c r="G902" s="57"/>
    </row>
    <row r="903" spans="1:7">
      <c r="A903" s="57"/>
      <c r="B903" s="320"/>
      <c r="C903" s="320"/>
      <c r="D903" s="320"/>
      <c r="E903" s="320"/>
      <c r="F903" s="321"/>
      <c r="G903" s="57"/>
    </row>
    <row r="904" spans="1:7">
      <c r="A904" s="57"/>
      <c r="B904" s="320"/>
      <c r="C904" s="320"/>
      <c r="D904" s="320"/>
      <c r="E904" s="320"/>
      <c r="F904" s="321"/>
      <c r="G904" s="57"/>
    </row>
    <row r="905" spans="1:7">
      <c r="A905" s="57"/>
      <c r="B905" s="320"/>
      <c r="C905" s="320"/>
      <c r="D905" s="320"/>
      <c r="E905" s="320"/>
      <c r="F905" s="321"/>
      <c r="G905" s="57"/>
    </row>
    <row r="906" spans="1:7">
      <c r="A906" s="57"/>
      <c r="B906" s="320"/>
      <c r="C906" s="320"/>
      <c r="D906" s="320"/>
      <c r="E906" s="320"/>
      <c r="F906" s="321"/>
      <c r="G906" s="57"/>
    </row>
    <row r="907" spans="1:7">
      <c r="A907" s="57"/>
      <c r="B907" s="320"/>
      <c r="C907" s="320"/>
      <c r="D907" s="320"/>
      <c r="E907" s="320"/>
      <c r="F907" s="321"/>
      <c r="G907" s="57"/>
    </row>
    <row r="908" spans="1:7">
      <c r="A908" s="57"/>
      <c r="B908" s="320"/>
      <c r="C908" s="320"/>
      <c r="D908" s="320"/>
      <c r="E908" s="320"/>
      <c r="F908" s="321"/>
      <c r="G908" s="57"/>
    </row>
    <row r="909" spans="1:7">
      <c r="A909" s="57"/>
      <c r="B909" s="320"/>
      <c r="C909" s="320"/>
      <c r="D909" s="320"/>
      <c r="E909" s="320"/>
      <c r="F909" s="321"/>
      <c r="G909" s="57"/>
    </row>
    <row r="910" spans="1:7">
      <c r="A910" s="57"/>
      <c r="B910" s="320"/>
      <c r="C910" s="320"/>
      <c r="D910" s="320"/>
      <c r="E910" s="320"/>
      <c r="F910" s="321"/>
      <c r="G910" s="57"/>
    </row>
    <row r="911" spans="1:7">
      <c r="A911" s="57"/>
      <c r="B911" s="320"/>
      <c r="C911" s="320"/>
      <c r="D911" s="320"/>
      <c r="E911" s="320"/>
      <c r="F911" s="321"/>
      <c r="G911" s="57"/>
    </row>
    <row r="912" spans="1:7">
      <c r="A912" s="57"/>
      <c r="B912" s="320"/>
      <c r="C912" s="320"/>
      <c r="D912" s="320"/>
      <c r="E912" s="320"/>
      <c r="F912" s="321"/>
      <c r="G912" s="57"/>
    </row>
    <row r="913" spans="1:7">
      <c r="A913" s="57"/>
      <c r="B913" s="320"/>
      <c r="C913" s="320"/>
      <c r="D913" s="320"/>
      <c r="E913" s="320"/>
      <c r="F913" s="321"/>
      <c r="G913" s="57"/>
    </row>
    <row r="914" spans="1:7">
      <c r="A914" s="57"/>
      <c r="B914" s="320"/>
      <c r="C914" s="320"/>
      <c r="D914" s="320"/>
      <c r="E914" s="320"/>
      <c r="F914" s="321"/>
      <c r="G914" s="57"/>
    </row>
    <row r="915" spans="1:7">
      <c r="A915" s="57"/>
      <c r="B915" s="320"/>
      <c r="C915" s="320"/>
      <c r="D915" s="320"/>
      <c r="E915" s="320"/>
      <c r="F915" s="321"/>
      <c r="G915" s="57"/>
    </row>
    <row r="916" spans="1:7">
      <c r="A916" s="57"/>
      <c r="B916" s="320"/>
      <c r="C916" s="320"/>
      <c r="D916" s="320"/>
      <c r="E916" s="320"/>
      <c r="F916" s="321"/>
      <c r="G916" s="57"/>
    </row>
    <row r="917" spans="1:7">
      <c r="A917" s="57"/>
      <c r="B917" s="320"/>
      <c r="C917" s="320"/>
      <c r="D917" s="320"/>
      <c r="E917" s="320"/>
      <c r="F917" s="321"/>
      <c r="G917" s="57"/>
    </row>
    <row r="918" spans="1:7">
      <c r="A918" s="57"/>
      <c r="B918" s="320"/>
      <c r="C918" s="320"/>
      <c r="D918" s="320"/>
      <c r="E918" s="320"/>
      <c r="F918" s="321"/>
      <c r="G918" s="57"/>
    </row>
    <row r="919" spans="1:7">
      <c r="A919" s="57"/>
      <c r="B919" s="320"/>
      <c r="C919" s="320"/>
      <c r="D919" s="320"/>
      <c r="E919" s="320"/>
      <c r="F919" s="321"/>
      <c r="G919" s="57"/>
    </row>
    <row r="920" spans="1:7">
      <c r="A920" s="57"/>
      <c r="B920" s="320"/>
      <c r="C920" s="320"/>
      <c r="D920" s="320"/>
      <c r="E920" s="320"/>
      <c r="F920" s="321"/>
      <c r="G920" s="57"/>
    </row>
    <row r="921" spans="1:7">
      <c r="A921" s="57"/>
      <c r="B921" s="320"/>
      <c r="C921" s="320"/>
      <c r="D921" s="320"/>
      <c r="E921" s="320"/>
      <c r="F921" s="321"/>
      <c r="G921" s="57"/>
    </row>
    <row r="922" spans="1:7">
      <c r="A922" s="57"/>
      <c r="B922" s="320"/>
      <c r="C922" s="320"/>
      <c r="D922" s="320"/>
      <c r="E922" s="320"/>
      <c r="F922" s="321"/>
      <c r="G922" s="57"/>
    </row>
    <row r="923" spans="1:7">
      <c r="A923" s="57"/>
      <c r="B923" s="320"/>
      <c r="C923" s="320"/>
      <c r="D923" s="320"/>
      <c r="E923" s="320"/>
      <c r="F923" s="321"/>
      <c r="G923" s="57"/>
    </row>
    <row r="924" spans="1:7">
      <c r="A924" s="57"/>
      <c r="B924" s="320"/>
      <c r="C924" s="320"/>
      <c r="D924" s="320"/>
      <c r="E924" s="320"/>
      <c r="F924" s="321"/>
      <c r="G924" s="57"/>
    </row>
    <row r="925" spans="1:7">
      <c r="A925" s="57"/>
      <c r="B925" s="320"/>
      <c r="C925" s="320"/>
      <c r="D925" s="320"/>
      <c r="E925" s="320"/>
      <c r="F925" s="321"/>
      <c r="G925" s="57"/>
    </row>
    <row r="926" spans="1:7">
      <c r="A926" s="57"/>
      <c r="B926" s="320"/>
      <c r="C926" s="320"/>
      <c r="D926" s="320"/>
      <c r="E926" s="320"/>
      <c r="F926" s="321"/>
      <c r="G926" s="57"/>
    </row>
    <row r="927" spans="1:7">
      <c r="A927" s="57"/>
      <c r="B927" s="320"/>
      <c r="C927" s="320"/>
      <c r="D927" s="320"/>
      <c r="E927" s="320"/>
      <c r="F927" s="321"/>
      <c r="G927" s="57"/>
    </row>
    <row r="928" spans="1:7">
      <c r="A928" s="57"/>
      <c r="B928" s="320"/>
      <c r="C928" s="320"/>
      <c r="D928" s="320"/>
      <c r="E928" s="320"/>
      <c r="F928" s="321"/>
      <c r="G928" s="57"/>
    </row>
    <row r="929" spans="1:7">
      <c r="A929" s="57"/>
      <c r="B929" s="320"/>
      <c r="C929" s="320"/>
      <c r="D929" s="320"/>
      <c r="E929" s="320"/>
      <c r="F929" s="321"/>
      <c r="G929" s="57"/>
    </row>
    <row r="930" spans="1:7">
      <c r="A930" s="57"/>
      <c r="B930" s="320"/>
      <c r="C930" s="320"/>
      <c r="D930" s="320"/>
      <c r="E930" s="320"/>
      <c r="F930" s="321"/>
      <c r="G930" s="57"/>
    </row>
    <row r="931" spans="1:7">
      <c r="A931" s="57"/>
      <c r="B931" s="320"/>
      <c r="C931" s="320"/>
      <c r="D931" s="320"/>
      <c r="E931" s="320"/>
      <c r="F931" s="321"/>
      <c r="G931" s="57"/>
    </row>
    <row r="932" spans="1:7">
      <c r="A932" s="57"/>
      <c r="B932" s="320"/>
      <c r="C932" s="320"/>
      <c r="D932" s="320"/>
      <c r="E932" s="320"/>
      <c r="F932" s="321"/>
      <c r="G932" s="57"/>
    </row>
    <row r="933" spans="1:7">
      <c r="A933" s="57"/>
      <c r="B933" s="320"/>
      <c r="C933" s="320"/>
      <c r="D933" s="320"/>
      <c r="E933" s="320"/>
      <c r="F933" s="321"/>
      <c r="G933" s="57"/>
    </row>
    <row r="934" spans="1:7">
      <c r="A934" s="57"/>
      <c r="B934" s="320"/>
      <c r="C934" s="320"/>
      <c r="D934" s="320"/>
      <c r="E934" s="320"/>
      <c r="F934" s="321"/>
      <c r="G934" s="57"/>
    </row>
    <row r="935" spans="1:7">
      <c r="A935" s="57"/>
      <c r="B935" s="320"/>
      <c r="C935" s="320"/>
      <c r="D935" s="320"/>
      <c r="E935" s="320"/>
      <c r="F935" s="321"/>
      <c r="G935" s="57"/>
    </row>
    <row r="936" spans="1:7">
      <c r="A936" s="57"/>
      <c r="B936" s="320"/>
      <c r="C936" s="320"/>
      <c r="D936" s="320"/>
      <c r="E936" s="320"/>
      <c r="F936" s="321"/>
      <c r="G936" s="57"/>
    </row>
    <row r="937" spans="1:7">
      <c r="A937" s="57"/>
      <c r="B937" s="320"/>
      <c r="C937" s="320"/>
      <c r="D937" s="320"/>
      <c r="E937" s="320"/>
      <c r="F937" s="321"/>
      <c r="G937" s="57"/>
    </row>
    <row r="938" spans="1:7">
      <c r="A938" s="57"/>
      <c r="B938" s="320"/>
      <c r="C938" s="320"/>
      <c r="D938" s="320"/>
      <c r="E938" s="320"/>
      <c r="F938" s="321"/>
      <c r="G938" s="57"/>
    </row>
    <row r="939" spans="1:7">
      <c r="A939" s="57"/>
      <c r="B939" s="320"/>
      <c r="C939" s="320"/>
      <c r="D939" s="320"/>
      <c r="E939" s="320"/>
      <c r="F939" s="321"/>
      <c r="G939" s="57"/>
    </row>
    <row r="940" spans="1:7">
      <c r="A940" s="57"/>
      <c r="B940" s="320"/>
      <c r="C940" s="320"/>
      <c r="D940" s="320"/>
      <c r="E940" s="320"/>
      <c r="F940" s="321"/>
      <c r="G940" s="57"/>
    </row>
    <row r="941" spans="1:7">
      <c r="A941" s="57"/>
      <c r="B941" s="320"/>
      <c r="C941" s="320"/>
      <c r="D941" s="320"/>
      <c r="E941" s="320"/>
      <c r="F941" s="321"/>
      <c r="G941" s="57"/>
    </row>
    <row r="942" spans="1:7">
      <c r="A942" s="57"/>
      <c r="B942" s="320"/>
      <c r="C942" s="320"/>
      <c r="D942" s="320"/>
      <c r="E942" s="320"/>
      <c r="F942" s="321"/>
      <c r="G942" s="57"/>
    </row>
    <row r="943" spans="1:7">
      <c r="A943" s="57"/>
      <c r="B943" s="320"/>
      <c r="C943" s="320"/>
      <c r="D943" s="320"/>
      <c r="E943" s="320"/>
      <c r="F943" s="321"/>
      <c r="G943" s="57"/>
    </row>
    <row r="944" spans="1:7">
      <c r="A944" s="57"/>
      <c r="B944" s="320"/>
      <c r="C944" s="320"/>
      <c r="D944" s="320"/>
      <c r="E944" s="320"/>
      <c r="F944" s="321"/>
      <c r="G944" s="57"/>
    </row>
    <row r="945" spans="1:7">
      <c r="A945" s="57"/>
      <c r="B945" s="320"/>
      <c r="C945" s="320"/>
      <c r="D945" s="320"/>
      <c r="E945" s="320"/>
      <c r="F945" s="321"/>
      <c r="G945" s="57"/>
    </row>
    <row r="946" spans="1:7">
      <c r="A946" s="57"/>
      <c r="B946" s="320"/>
      <c r="C946" s="320"/>
      <c r="D946" s="320"/>
      <c r="E946" s="320"/>
      <c r="F946" s="321"/>
      <c r="G946" s="57"/>
    </row>
    <row r="947" spans="1:7">
      <c r="A947" s="57"/>
      <c r="B947" s="320"/>
      <c r="C947" s="320"/>
      <c r="D947" s="320"/>
      <c r="E947" s="320"/>
      <c r="F947" s="321"/>
      <c r="G947" s="57"/>
    </row>
    <row r="948" spans="1:7">
      <c r="A948" s="57"/>
      <c r="B948" s="320"/>
      <c r="C948" s="320"/>
      <c r="D948" s="320"/>
      <c r="E948" s="320"/>
      <c r="F948" s="321"/>
      <c r="G948" s="57"/>
    </row>
    <row r="949" spans="1:7">
      <c r="A949" s="57"/>
      <c r="B949" s="320"/>
      <c r="C949" s="320"/>
      <c r="D949" s="320"/>
      <c r="E949" s="320"/>
      <c r="F949" s="321"/>
      <c r="G949" s="57"/>
    </row>
    <row r="950" spans="1:7">
      <c r="A950" s="57"/>
      <c r="B950" s="320"/>
      <c r="C950" s="320"/>
      <c r="D950" s="320"/>
      <c r="E950" s="320"/>
      <c r="F950" s="321"/>
      <c r="G950" s="57"/>
    </row>
    <row r="951" spans="1:7">
      <c r="A951" s="57"/>
      <c r="B951" s="320"/>
      <c r="C951" s="320"/>
      <c r="D951" s="320"/>
      <c r="E951" s="320"/>
      <c r="F951" s="321"/>
      <c r="G951" s="57"/>
    </row>
    <row r="952" spans="1:7">
      <c r="A952" s="57"/>
      <c r="B952" s="320"/>
      <c r="C952" s="320"/>
      <c r="D952" s="320"/>
      <c r="E952" s="320"/>
      <c r="F952" s="321"/>
      <c r="G952" s="57"/>
    </row>
    <row r="953" spans="1:7">
      <c r="A953" s="57"/>
      <c r="B953" s="320"/>
      <c r="C953" s="320"/>
      <c r="D953" s="320"/>
      <c r="E953" s="320"/>
      <c r="F953" s="321"/>
      <c r="G953" s="57"/>
    </row>
    <row r="954" spans="1:7">
      <c r="A954" s="57"/>
      <c r="B954" s="320"/>
      <c r="C954" s="320"/>
      <c r="D954" s="320"/>
      <c r="E954" s="320"/>
      <c r="F954" s="321"/>
      <c r="G954" s="57"/>
    </row>
    <row r="955" spans="1:7">
      <c r="A955" s="57"/>
      <c r="B955" s="320"/>
      <c r="C955" s="320"/>
      <c r="D955" s="320"/>
      <c r="E955" s="320"/>
      <c r="F955" s="321"/>
      <c r="G955" s="57"/>
    </row>
    <row r="956" spans="1:7">
      <c r="A956" s="57"/>
      <c r="B956" s="320"/>
      <c r="C956" s="320"/>
      <c r="D956" s="320"/>
      <c r="E956" s="320"/>
      <c r="F956" s="321"/>
      <c r="G956" s="57"/>
    </row>
    <row r="957" spans="1:7">
      <c r="A957" s="57"/>
      <c r="B957" s="320"/>
      <c r="C957" s="320"/>
      <c r="D957" s="320"/>
      <c r="E957" s="320"/>
      <c r="F957" s="321"/>
      <c r="G957" s="57"/>
    </row>
    <row r="958" spans="1:7">
      <c r="A958" s="57"/>
      <c r="B958" s="320"/>
      <c r="C958" s="320"/>
      <c r="D958" s="320"/>
      <c r="E958" s="320"/>
      <c r="F958" s="321"/>
      <c r="G958" s="57"/>
    </row>
    <row r="959" spans="1:7">
      <c r="A959" s="57"/>
      <c r="B959" s="320"/>
      <c r="C959" s="320"/>
      <c r="D959" s="320"/>
      <c r="E959" s="320"/>
      <c r="F959" s="321"/>
      <c r="G959" s="57"/>
    </row>
    <row r="960" spans="1:7">
      <c r="A960" s="57"/>
      <c r="B960" s="320"/>
      <c r="C960" s="320"/>
      <c r="D960" s="320"/>
      <c r="E960" s="320"/>
      <c r="F960" s="321"/>
      <c r="G960" s="57"/>
    </row>
    <row r="961" spans="1:7">
      <c r="A961" s="57"/>
      <c r="B961" s="320"/>
      <c r="C961" s="320"/>
      <c r="D961" s="320"/>
      <c r="E961" s="320"/>
      <c r="F961" s="321"/>
      <c r="G961" s="57"/>
    </row>
    <row r="962" spans="1:7">
      <c r="A962" s="57"/>
      <c r="B962" s="320"/>
      <c r="C962" s="320"/>
      <c r="D962" s="320"/>
      <c r="E962" s="320"/>
      <c r="F962" s="321"/>
      <c r="G962" s="57"/>
    </row>
    <row r="963" spans="1:7">
      <c r="A963" s="57"/>
      <c r="B963" s="320"/>
      <c r="C963" s="320"/>
      <c r="D963" s="320"/>
      <c r="E963" s="320"/>
      <c r="F963" s="321"/>
      <c r="G963" s="57"/>
    </row>
    <row r="964" spans="1:7">
      <c r="A964" s="57"/>
      <c r="B964" s="320"/>
      <c r="C964" s="320"/>
      <c r="D964" s="320"/>
      <c r="E964" s="320"/>
      <c r="F964" s="321"/>
      <c r="G964" s="57"/>
    </row>
    <row r="965" spans="1:7">
      <c r="A965" s="57"/>
      <c r="B965" s="320"/>
      <c r="C965" s="320"/>
      <c r="D965" s="320"/>
      <c r="E965" s="320"/>
      <c r="F965" s="321"/>
      <c r="G965" s="57"/>
    </row>
    <row r="966" spans="1:7">
      <c r="A966" s="57"/>
      <c r="B966" s="320"/>
      <c r="C966" s="320"/>
      <c r="D966" s="320"/>
      <c r="E966" s="320"/>
      <c r="F966" s="321"/>
      <c r="G966" s="57"/>
    </row>
    <row r="967" spans="1:7">
      <c r="A967" s="57"/>
      <c r="B967" s="320"/>
      <c r="C967" s="320"/>
      <c r="D967" s="320"/>
      <c r="E967" s="320"/>
      <c r="F967" s="321"/>
      <c r="G967" s="57"/>
    </row>
    <row r="968" spans="1:7">
      <c r="A968" s="57"/>
      <c r="B968" s="320"/>
      <c r="C968" s="320"/>
      <c r="D968" s="320"/>
      <c r="E968" s="320"/>
      <c r="F968" s="321"/>
      <c r="G968" s="57"/>
    </row>
    <row r="969" spans="1:7">
      <c r="A969" s="57"/>
      <c r="B969" s="320"/>
      <c r="C969" s="320"/>
      <c r="D969" s="320"/>
      <c r="E969" s="320"/>
      <c r="F969" s="321"/>
      <c r="G969" s="57"/>
    </row>
    <row r="970" spans="1:7">
      <c r="A970" s="57"/>
      <c r="B970" s="320"/>
      <c r="C970" s="320"/>
      <c r="D970" s="320"/>
      <c r="E970" s="320"/>
      <c r="F970" s="321"/>
      <c r="G970" s="57"/>
    </row>
    <row r="971" spans="1:7">
      <c r="A971" s="57"/>
      <c r="B971" s="320"/>
      <c r="C971" s="320"/>
      <c r="D971" s="320"/>
      <c r="E971" s="320"/>
      <c r="F971" s="321"/>
      <c r="G971" s="57"/>
    </row>
    <row r="972" spans="1:7">
      <c r="A972" s="57"/>
      <c r="B972" s="320"/>
      <c r="C972" s="320"/>
      <c r="D972" s="320"/>
      <c r="E972" s="320"/>
      <c r="F972" s="321"/>
      <c r="G972" s="57"/>
    </row>
    <row r="973" spans="1:7">
      <c r="A973" s="57"/>
      <c r="B973" s="320"/>
      <c r="C973" s="320"/>
      <c r="D973" s="320"/>
      <c r="E973" s="320"/>
      <c r="F973" s="321"/>
      <c r="G973" s="57"/>
    </row>
    <row r="974" spans="1:7">
      <c r="A974" s="57"/>
      <c r="B974" s="320"/>
      <c r="C974" s="320"/>
      <c r="D974" s="320"/>
      <c r="E974" s="320"/>
      <c r="F974" s="321"/>
      <c r="G974" s="57"/>
    </row>
    <row r="975" spans="1:7">
      <c r="A975" s="57"/>
      <c r="B975" s="320"/>
      <c r="C975" s="320"/>
      <c r="D975" s="320"/>
      <c r="E975" s="320"/>
      <c r="F975" s="321"/>
      <c r="G975" s="57"/>
    </row>
    <row r="976" spans="1:7">
      <c r="A976" s="57"/>
      <c r="B976" s="320"/>
      <c r="C976" s="320"/>
      <c r="D976" s="320"/>
      <c r="E976" s="320"/>
      <c r="F976" s="321"/>
      <c r="G976" s="57"/>
    </row>
    <row r="977" spans="1:7">
      <c r="A977" s="57"/>
      <c r="B977" s="320"/>
      <c r="C977" s="320"/>
      <c r="D977" s="320"/>
      <c r="E977" s="320"/>
      <c r="F977" s="321"/>
      <c r="G977" s="57"/>
    </row>
    <row r="978" spans="1:7">
      <c r="A978" s="57"/>
      <c r="B978" s="320"/>
      <c r="C978" s="320"/>
      <c r="D978" s="320"/>
      <c r="E978" s="320"/>
      <c r="F978" s="321"/>
      <c r="G978" s="57"/>
    </row>
    <row r="979" spans="1:7">
      <c r="A979" s="57"/>
      <c r="B979" s="320"/>
      <c r="C979" s="320"/>
      <c r="D979" s="320"/>
      <c r="E979" s="320"/>
      <c r="F979" s="321"/>
      <c r="G979" s="57"/>
    </row>
    <row r="980" spans="1:7">
      <c r="A980" s="57"/>
      <c r="B980" s="320"/>
      <c r="C980" s="320"/>
      <c r="D980" s="320"/>
      <c r="E980" s="320"/>
      <c r="F980" s="321"/>
      <c r="G980" s="57"/>
    </row>
    <row r="981" spans="1:7">
      <c r="A981" s="57"/>
      <c r="B981" s="320"/>
      <c r="C981" s="320"/>
      <c r="D981" s="320"/>
      <c r="E981" s="320"/>
      <c r="F981" s="321"/>
      <c r="G981" s="57"/>
    </row>
    <row r="982" spans="1:7">
      <c r="A982" s="57"/>
      <c r="B982" s="320"/>
      <c r="C982" s="320"/>
      <c r="D982" s="320"/>
      <c r="E982" s="320"/>
      <c r="F982" s="321"/>
      <c r="G982" s="57"/>
    </row>
    <row r="983" spans="1:7">
      <c r="A983" s="57"/>
      <c r="B983" s="320"/>
      <c r="C983" s="320"/>
      <c r="D983" s="320"/>
      <c r="E983" s="320"/>
      <c r="F983" s="321"/>
      <c r="G983" s="57"/>
    </row>
    <row r="984" spans="1:7">
      <c r="A984" s="57"/>
      <c r="B984" s="320"/>
      <c r="C984" s="320"/>
      <c r="D984" s="320"/>
      <c r="E984" s="320"/>
      <c r="F984" s="321"/>
      <c r="G984" s="57"/>
    </row>
    <row r="985" spans="1:7">
      <c r="A985" s="57"/>
      <c r="B985" s="320"/>
      <c r="C985" s="320"/>
      <c r="D985" s="320"/>
      <c r="E985" s="320"/>
      <c r="F985" s="321"/>
      <c r="G985" s="57"/>
    </row>
    <row r="986" spans="1:7">
      <c r="A986" s="57"/>
      <c r="B986" s="320"/>
      <c r="C986" s="320"/>
      <c r="D986" s="320"/>
      <c r="E986" s="320"/>
      <c r="F986" s="321"/>
      <c r="G986" s="57"/>
    </row>
    <row r="987" spans="1:7">
      <c r="A987" s="57"/>
      <c r="B987" s="320"/>
      <c r="C987" s="320"/>
      <c r="D987" s="320"/>
      <c r="E987" s="320"/>
      <c r="F987" s="321"/>
      <c r="G987" s="57"/>
    </row>
    <row r="988" spans="1:7">
      <c r="A988" s="57"/>
      <c r="B988" s="320"/>
      <c r="C988" s="320"/>
      <c r="D988" s="320"/>
      <c r="E988" s="320"/>
      <c r="F988" s="321"/>
      <c r="G988" s="57"/>
    </row>
    <row r="989" spans="1:7">
      <c r="A989" s="57"/>
      <c r="B989" s="320"/>
      <c r="C989" s="320"/>
      <c r="D989" s="320"/>
      <c r="E989" s="320"/>
      <c r="F989" s="321"/>
      <c r="G989" s="57"/>
    </row>
    <row r="990" spans="1:7">
      <c r="A990" s="57"/>
      <c r="B990" s="320"/>
      <c r="C990" s="320"/>
      <c r="D990" s="320"/>
      <c r="E990" s="320"/>
      <c r="F990" s="321"/>
      <c r="G990" s="57"/>
    </row>
    <row r="991" spans="1:7">
      <c r="A991" s="57"/>
      <c r="B991" s="320"/>
      <c r="C991" s="320"/>
      <c r="D991" s="320"/>
      <c r="E991" s="320"/>
      <c r="F991" s="321"/>
      <c r="G991" s="57"/>
    </row>
    <row r="992" spans="1:7">
      <c r="A992" s="57"/>
      <c r="B992" s="320"/>
      <c r="C992" s="320"/>
      <c r="D992" s="320"/>
      <c r="E992" s="320"/>
      <c r="F992" s="321"/>
      <c r="G992" s="57"/>
    </row>
    <row r="993" spans="1:7">
      <c r="A993" s="57"/>
      <c r="B993" s="320"/>
      <c r="C993" s="320"/>
      <c r="D993" s="320"/>
      <c r="E993" s="320"/>
      <c r="F993" s="321"/>
      <c r="G993" s="57"/>
    </row>
    <row r="994" spans="1:7">
      <c r="A994" s="57"/>
      <c r="B994" s="320"/>
      <c r="C994" s="320"/>
      <c r="D994" s="320"/>
      <c r="E994" s="320"/>
      <c r="F994" s="321"/>
      <c r="G994" s="57"/>
    </row>
    <row r="995" spans="1:7">
      <c r="A995" s="57"/>
      <c r="B995" s="320"/>
      <c r="C995" s="320"/>
      <c r="D995" s="320"/>
      <c r="E995" s="320"/>
      <c r="F995" s="321"/>
      <c r="G995" s="57"/>
    </row>
    <row r="996" spans="1:7">
      <c r="A996" s="57"/>
      <c r="B996" s="320"/>
      <c r="C996" s="320"/>
      <c r="D996" s="320"/>
      <c r="E996" s="320"/>
      <c r="F996" s="321"/>
      <c r="G996" s="57"/>
    </row>
    <row r="997" spans="1:7">
      <c r="A997" s="57"/>
      <c r="B997" s="320"/>
      <c r="C997" s="320"/>
      <c r="D997" s="320"/>
      <c r="E997" s="320"/>
      <c r="F997" s="321"/>
      <c r="G997" s="57"/>
    </row>
    <row r="998" spans="1:7">
      <c r="A998" s="57"/>
      <c r="B998" s="320"/>
      <c r="C998" s="320"/>
      <c r="D998" s="320"/>
      <c r="E998" s="320"/>
      <c r="F998" s="321"/>
      <c r="G998" s="57"/>
    </row>
    <row r="999" spans="1:7">
      <c r="A999" s="57"/>
      <c r="B999" s="320"/>
      <c r="C999" s="320"/>
      <c r="D999" s="320"/>
      <c r="E999" s="320"/>
      <c r="F999" s="321"/>
      <c r="G999" s="57"/>
    </row>
    <row r="1000" spans="1:7">
      <c r="A1000" s="57"/>
      <c r="B1000" s="320"/>
      <c r="C1000" s="320"/>
      <c r="D1000" s="320"/>
      <c r="E1000" s="320"/>
      <c r="F1000" s="321"/>
      <c r="G1000" s="57"/>
    </row>
    <row r="1001" spans="1:7">
      <c r="A1001" s="57"/>
      <c r="B1001" s="320"/>
      <c r="C1001" s="320"/>
      <c r="D1001" s="320"/>
      <c r="E1001" s="320"/>
      <c r="F1001" s="321"/>
      <c r="G1001" s="57"/>
    </row>
    <row r="1002" spans="1:7">
      <c r="A1002" s="57"/>
      <c r="B1002" s="320"/>
      <c r="C1002" s="320"/>
      <c r="D1002" s="320"/>
      <c r="E1002" s="320"/>
      <c r="F1002" s="321"/>
      <c r="G1002" s="57"/>
    </row>
    <row r="1003" spans="1:7">
      <c r="A1003" s="57"/>
      <c r="B1003" s="320"/>
      <c r="C1003" s="320"/>
      <c r="D1003" s="320"/>
      <c r="E1003" s="320"/>
      <c r="F1003" s="321"/>
      <c r="G1003" s="57"/>
    </row>
    <row r="1004" spans="1:7">
      <c r="A1004" s="57"/>
      <c r="B1004" s="320"/>
      <c r="C1004" s="320"/>
      <c r="D1004" s="320"/>
      <c r="E1004" s="320"/>
      <c r="F1004" s="321"/>
      <c r="G1004" s="57"/>
    </row>
    <row r="1005" spans="1:7">
      <c r="A1005" s="57"/>
      <c r="B1005" s="320"/>
      <c r="C1005" s="320"/>
      <c r="D1005" s="320"/>
      <c r="E1005" s="320"/>
      <c r="F1005" s="321"/>
      <c r="G1005" s="57"/>
    </row>
    <row r="1006" spans="1:7">
      <c r="A1006" s="57"/>
      <c r="B1006" s="320"/>
      <c r="C1006" s="320"/>
      <c r="D1006" s="320"/>
      <c r="E1006" s="320"/>
      <c r="F1006" s="321"/>
      <c r="G1006" s="57"/>
    </row>
    <row r="1007" spans="1:7">
      <c r="A1007" s="57"/>
      <c r="B1007" s="320"/>
      <c r="C1007" s="320"/>
      <c r="D1007" s="320"/>
      <c r="E1007" s="320"/>
      <c r="F1007" s="321"/>
      <c r="G1007" s="57"/>
    </row>
    <row r="1008" spans="1:7">
      <c r="A1008" s="57"/>
      <c r="B1008" s="320"/>
      <c r="C1008" s="320"/>
      <c r="D1008" s="320"/>
      <c r="E1008" s="320"/>
      <c r="F1008" s="321"/>
      <c r="G1008" s="57"/>
    </row>
    <row r="1009" spans="1:7">
      <c r="A1009" s="57"/>
      <c r="B1009" s="320"/>
      <c r="C1009" s="320"/>
      <c r="D1009" s="320"/>
      <c r="E1009" s="320"/>
      <c r="F1009" s="321"/>
      <c r="G1009" s="57"/>
    </row>
    <row r="1010" spans="1:7">
      <c r="A1010" s="57"/>
      <c r="B1010" s="320"/>
      <c r="C1010" s="320"/>
      <c r="D1010" s="320"/>
      <c r="E1010" s="320"/>
      <c r="F1010" s="321"/>
      <c r="G1010" s="57"/>
    </row>
    <row r="1011" spans="1:7">
      <c r="A1011" s="57"/>
      <c r="B1011" s="320"/>
      <c r="C1011" s="320"/>
      <c r="D1011" s="320"/>
      <c r="E1011" s="320"/>
      <c r="F1011" s="321"/>
      <c r="G1011" s="57"/>
    </row>
    <row r="1012" spans="1:7">
      <c r="A1012" s="57"/>
      <c r="B1012" s="320"/>
      <c r="C1012" s="320"/>
      <c r="D1012" s="320"/>
      <c r="E1012" s="320"/>
      <c r="F1012" s="321"/>
      <c r="G1012" s="57"/>
    </row>
    <row r="1013" spans="1:7">
      <c r="A1013" s="57"/>
      <c r="B1013" s="320"/>
      <c r="C1013" s="320"/>
      <c r="D1013" s="320"/>
      <c r="E1013" s="320"/>
      <c r="F1013" s="321"/>
      <c r="G1013" s="57"/>
    </row>
    <row r="1014" spans="1:7">
      <c r="A1014" s="57"/>
      <c r="B1014" s="320"/>
      <c r="C1014" s="320"/>
      <c r="D1014" s="320"/>
      <c r="E1014" s="320"/>
      <c r="F1014" s="321"/>
      <c r="G1014" s="57"/>
    </row>
    <row r="1015" spans="1:7">
      <c r="A1015" s="57"/>
      <c r="B1015" s="320"/>
      <c r="C1015" s="320"/>
      <c r="D1015" s="320"/>
      <c r="E1015" s="320"/>
      <c r="F1015" s="321"/>
      <c r="G1015" s="57"/>
    </row>
    <row r="1016" spans="1:7">
      <c r="A1016" s="57"/>
      <c r="B1016" s="320"/>
      <c r="C1016" s="320"/>
      <c r="D1016" s="320"/>
      <c r="E1016" s="320"/>
      <c r="F1016" s="321"/>
      <c r="G1016" s="57"/>
    </row>
    <row r="1017" spans="1:7">
      <c r="A1017" s="57"/>
      <c r="B1017" s="320"/>
      <c r="C1017" s="320"/>
      <c r="D1017" s="320"/>
      <c r="E1017" s="320"/>
      <c r="F1017" s="321"/>
      <c r="G1017" s="57"/>
    </row>
    <row r="1018" spans="1:7">
      <c r="A1018" s="57"/>
      <c r="B1018" s="320"/>
      <c r="C1018" s="320"/>
      <c r="D1018" s="320"/>
      <c r="E1018" s="320"/>
      <c r="F1018" s="321"/>
      <c r="G1018" s="57"/>
    </row>
    <row r="1019" spans="1:7">
      <c r="A1019" s="57"/>
      <c r="B1019" s="320"/>
      <c r="C1019" s="320"/>
      <c r="D1019" s="320"/>
      <c r="E1019" s="320"/>
      <c r="F1019" s="321"/>
      <c r="G1019" s="57"/>
    </row>
    <row r="1020" spans="1:7">
      <c r="A1020" s="57"/>
      <c r="B1020" s="320"/>
      <c r="C1020" s="320"/>
      <c r="D1020" s="320"/>
      <c r="E1020" s="320"/>
      <c r="F1020" s="321"/>
      <c r="G1020" s="57"/>
    </row>
    <row r="1021" spans="1:7">
      <c r="A1021" s="57"/>
      <c r="B1021" s="320"/>
      <c r="C1021" s="320"/>
      <c r="D1021" s="320"/>
      <c r="E1021" s="320"/>
      <c r="F1021" s="321"/>
      <c r="G1021" s="57"/>
    </row>
    <row r="1022" spans="1:7">
      <c r="A1022" s="57"/>
      <c r="B1022" s="320"/>
      <c r="C1022" s="320"/>
      <c r="D1022" s="320"/>
      <c r="E1022" s="320"/>
      <c r="F1022" s="321"/>
      <c r="G1022" s="57"/>
    </row>
    <row r="1023" spans="1:7">
      <c r="A1023" s="57"/>
      <c r="B1023" s="320"/>
      <c r="C1023" s="320"/>
      <c r="D1023" s="320"/>
      <c r="E1023" s="320"/>
      <c r="F1023" s="321"/>
      <c r="G1023" s="57"/>
    </row>
    <row r="1024" spans="1:7">
      <c r="A1024" s="57"/>
      <c r="B1024" s="320"/>
      <c r="C1024" s="320"/>
      <c r="D1024" s="320"/>
      <c r="E1024" s="320"/>
      <c r="F1024" s="321"/>
      <c r="G1024" s="57"/>
    </row>
    <row r="1025" spans="1:7">
      <c r="A1025" s="57"/>
      <c r="B1025" s="320"/>
      <c r="C1025" s="320"/>
      <c r="D1025" s="320"/>
      <c r="E1025" s="320"/>
      <c r="F1025" s="321"/>
      <c r="G1025" s="57"/>
    </row>
    <row r="1026" spans="1:7">
      <c r="A1026" s="57"/>
      <c r="B1026" s="320"/>
      <c r="C1026" s="320"/>
      <c r="D1026" s="320"/>
      <c r="E1026" s="320"/>
      <c r="F1026" s="321"/>
      <c r="G1026" s="57"/>
    </row>
    <row r="1027" spans="1:7">
      <c r="A1027" s="57"/>
      <c r="B1027" s="320"/>
      <c r="C1027" s="320"/>
      <c r="D1027" s="320"/>
      <c r="E1027" s="320"/>
      <c r="F1027" s="321"/>
      <c r="G1027" s="57"/>
    </row>
    <row r="1028" spans="1:7">
      <c r="A1028" s="57"/>
      <c r="B1028" s="320"/>
      <c r="C1028" s="320"/>
      <c r="D1028" s="320"/>
      <c r="E1028" s="320"/>
      <c r="F1028" s="321"/>
      <c r="G1028" s="57"/>
    </row>
    <row r="1029" spans="1:7">
      <c r="A1029" s="57"/>
      <c r="B1029" s="320"/>
      <c r="C1029" s="320"/>
      <c r="D1029" s="320"/>
      <c r="E1029" s="320"/>
      <c r="F1029" s="321"/>
      <c r="G1029" s="57"/>
    </row>
    <row r="1030" spans="1:7">
      <c r="A1030" s="57"/>
      <c r="B1030" s="320"/>
      <c r="C1030" s="320"/>
      <c r="D1030" s="320"/>
      <c r="E1030" s="320"/>
      <c r="F1030" s="321"/>
      <c r="G1030" s="57"/>
    </row>
    <row r="1031" spans="1:7">
      <c r="A1031" s="57"/>
      <c r="B1031" s="320"/>
      <c r="C1031" s="320"/>
      <c r="D1031" s="320"/>
      <c r="E1031" s="320"/>
      <c r="F1031" s="321"/>
      <c r="G1031" s="57"/>
    </row>
    <row r="1032" spans="1:7">
      <c r="A1032" s="57"/>
      <c r="B1032" s="320"/>
      <c r="C1032" s="320"/>
      <c r="D1032" s="320"/>
      <c r="E1032" s="320"/>
      <c r="F1032" s="321"/>
      <c r="G1032" s="57"/>
    </row>
    <row r="1033" spans="1:7">
      <c r="A1033" s="57"/>
      <c r="B1033" s="320"/>
      <c r="C1033" s="320"/>
      <c r="D1033" s="320"/>
      <c r="E1033" s="320"/>
      <c r="F1033" s="321"/>
      <c r="G1033" s="57"/>
    </row>
    <row r="1034" spans="1:7">
      <c r="A1034" s="57"/>
      <c r="B1034" s="320"/>
      <c r="C1034" s="320"/>
      <c r="D1034" s="320"/>
      <c r="E1034" s="320"/>
      <c r="F1034" s="321"/>
      <c r="G1034" s="57"/>
    </row>
    <row r="1035" spans="1:7">
      <c r="A1035" s="57"/>
      <c r="B1035" s="320"/>
      <c r="C1035" s="320"/>
      <c r="D1035" s="320"/>
      <c r="E1035" s="320"/>
      <c r="F1035" s="321"/>
      <c r="G1035" s="57"/>
    </row>
    <row r="1036" spans="1:7">
      <c r="A1036" s="57"/>
      <c r="B1036" s="320"/>
      <c r="C1036" s="320"/>
      <c r="D1036" s="320"/>
      <c r="E1036" s="320"/>
      <c r="F1036" s="321"/>
      <c r="G1036" s="57"/>
    </row>
    <row r="1037" spans="1:7">
      <c r="A1037" s="57"/>
      <c r="B1037" s="320"/>
      <c r="C1037" s="320"/>
      <c r="D1037" s="320"/>
      <c r="E1037" s="320"/>
      <c r="F1037" s="321"/>
      <c r="G1037" s="57"/>
    </row>
    <row r="1038" spans="1:7">
      <c r="A1038" s="57"/>
      <c r="B1038" s="320"/>
      <c r="C1038" s="320"/>
      <c r="D1038" s="320"/>
      <c r="E1038" s="320"/>
      <c r="F1038" s="321"/>
      <c r="G1038" s="57"/>
    </row>
    <row r="1039" spans="1:7">
      <c r="A1039" s="57"/>
      <c r="B1039" s="320"/>
      <c r="C1039" s="320"/>
      <c r="D1039" s="320"/>
      <c r="E1039" s="320"/>
      <c r="F1039" s="321"/>
      <c r="G1039" s="57"/>
    </row>
    <row r="1040" spans="1:7">
      <c r="A1040" s="57"/>
      <c r="B1040" s="320"/>
      <c r="C1040" s="320"/>
      <c r="D1040" s="320"/>
      <c r="E1040" s="320"/>
      <c r="F1040" s="321"/>
      <c r="G1040" s="57"/>
    </row>
    <row r="1041" spans="1:7">
      <c r="A1041" s="57"/>
      <c r="B1041" s="320"/>
      <c r="C1041" s="320"/>
      <c r="D1041" s="320"/>
      <c r="E1041" s="320"/>
      <c r="F1041" s="321"/>
      <c r="G1041" s="57"/>
    </row>
    <row r="1042" spans="1:7">
      <c r="A1042" s="57"/>
      <c r="B1042" s="320"/>
      <c r="C1042" s="320"/>
      <c r="D1042" s="320"/>
      <c r="E1042" s="320"/>
      <c r="F1042" s="321"/>
      <c r="G1042" s="57"/>
    </row>
    <row r="1043" spans="1:7">
      <c r="A1043" s="57"/>
      <c r="B1043" s="320"/>
      <c r="C1043" s="320"/>
      <c r="D1043" s="320"/>
      <c r="E1043" s="320"/>
      <c r="F1043" s="321"/>
      <c r="G1043" s="57"/>
    </row>
    <row r="1044" spans="1:7">
      <c r="A1044" s="57"/>
      <c r="B1044" s="320"/>
      <c r="C1044" s="320"/>
      <c r="D1044" s="320"/>
      <c r="E1044" s="320"/>
      <c r="F1044" s="321"/>
      <c r="G1044" s="57"/>
    </row>
    <row r="1045" spans="1:7">
      <c r="A1045" s="57"/>
      <c r="B1045" s="320"/>
      <c r="C1045" s="320"/>
      <c r="D1045" s="320"/>
      <c r="E1045" s="320"/>
      <c r="F1045" s="321"/>
      <c r="G1045" s="57"/>
    </row>
    <row r="1046" spans="1:7">
      <c r="A1046" s="57"/>
      <c r="B1046" s="320"/>
      <c r="C1046" s="320"/>
      <c r="D1046" s="320"/>
      <c r="E1046" s="320"/>
      <c r="F1046" s="321"/>
      <c r="G1046" s="57"/>
    </row>
    <row r="1047" spans="1:7">
      <c r="A1047" s="57"/>
      <c r="B1047" s="320"/>
      <c r="C1047" s="320"/>
      <c r="D1047" s="320"/>
      <c r="E1047" s="320"/>
      <c r="F1047" s="321"/>
      <c r="G1047" s="57"/>
    </row>
    <row r="1048" spans="1:7">
      <c r="A1048" s="57"/>
      <c r="B1048" s="320"/>
      <c r="C1048" s="320"/>
      <c r="D1048" s="320"/>
      <c r="E1048" s="320"/>
      <c r="F1048" s="321"/>
      <c r="G1048" s="57"/>
    </row>
    <row r="1049" spans="1:7">
      <c r="A1049" s="57"/>
      <c r="B1049" s="320"/>
      <c r="C1049" s="320"/>
      <c r="D1049" s="320"/>
      <c r="E1049" s="320"/>
      <c r="F1049" s="321"/>
      <c r="G1049" s="57"/>
    </row>
    <row r="1050" spans="1:7">
      <c r="A1050" s="57"/>
      <c r="B1050" s="320"/>
      <c r="C1050" s="320"/>
      <c r="D1050" s="320"/>
      <c r="E1050" s="320"/>
      <c r="F1050" s="321"/>
      <c r="G1050" s="57"/>
    </row>
    <row r="1051" spans="1:7">
      <c r="A1051" s="57"/>
      <c r="B1051" s="320"/>
      <c r="C1051" s="320"/>
      <c r="D1051" s="320"/>
      <c r="E1051" s="320"/>
      <c r="F1051" s="321"/>
      <c r="G1051" s="57"/>
    </row>
    <row r="1052" spans="1:7">
      <c r="A1052" s="57"/>
      <c r="B1052" s="320"/>
      <c r="C1052" s="320"/>
      <c r="D1052" s="320"/>
      <c r="E1052" s="320"/>
      <c r="F1052" s="321"/>
      <c r="G1052" s="57"/>
    </row>
    <row r="1053" spans="1:7">
      <c r="A1053" s="57"/>
      <c r="B1053" s="320"/>
      <c r="C1053" s="320"/>
      <c r="D1053" s="320"/>
      <c r="E1053" s="320"/>
      <c r="F1053" s="321"/>
      <c r="G1053" s="57"/>
    </row>
    <row r="1054" spans="1:7">
      <c r="A1054" s="57"/>
      <c r="B1054" s="320"/>
      <c r="C1054" s="320"/>
      <c r="D1054" s="320"/>
      <c r="E1054" s="320"/>
      <c r="F1054" s="321"/>
      <c r="G1054" s="57"/>
    </row>
    <row r="1055" spans="1:7">
      <c r="A1055" s="57"/>
      <c r="B1055" s="320"/>
      <c r="C1055" s="320"/>
      <c r="D1055" s="320"/>
      <c r="E1055" s="320"/>
      <c r="F1055" s="321"/>
      <c r="G1055" s="57"/>
    </row>
    <row r="1056" spans="1:7">
      <c r="A1056" s="57"/>
      <c r="B1056" s="320"/>
      <c r="C1056" s="320"/>
      <c r="D1056" s="320"/>
      <c r="E1056" s="320"/>
      <c r="F1056" s="321"/>
      <c r="G1056" s="57"/>
    </row>
    <row r="1057" spans="1:7">
      <c r="A1057" s="57"/>
      <c r="B1057" s="320"/>
      <c r="C1057" s="320"/>
      <c r="D1057" s="320"/>
      <c r="E1057" s="320"/>
      <c r="F1057" s="321"/>
      <c r="G1057" s="57"/>
    </row>
    <row r="1058" spans="1:7">
      <c r="A1058" s="57"/>
      <c r="B1058" s="320"/>
      <c r="C1058" s="320"/>
      <c r="D1058" s="320"/>
      <c r="E1058" s="320"/>
      <c r="F1058" s="321"/>
      <c r="G1058" s="57"/>
    </row>
    <row r="1059" spans="1:7">
      <c r="A1059" s="57"/>
      <c r="B1059" s="320"/>
      <c r="C1059" s="320"/>
      <c r="D1059" s="320"/>
      <c r="E1059" s="320"/>
      <c r="F1059" s="321"/>
      <c r="G1059" s="57"/>
    </row>
    <row r="1060" spans="1:7">
      <c r="A1060" s="57"/>
      <c r="B1060" s="320"/>
      <c r="C1060" s="320"/>
      <c r="D1060" s="320"/>
      <c r="E1060" s="320"/>
      <c r="F1060" s="321"/>
      <c r="G1060" s="57"/>
    </row>
  </sheetData>
  <sheetProtection password="83E0" sheet="1" objects="1" scenarios="1"/>
  <mergeCells count="1">
    <mergeCell ref="A24:E30"/>
  </mergeCells>
  <pageMargins left="0.23622047244094491" right="0.19685039370078741" top="0.47244094488188981" bottom="0.43307086614173229" header="0.31496062992125984" footer="0.31496062992125984"/>
  <pageSetup paperSize="9" scale="23" orientation="landscape" r:id="rId1"/>
  <headerFooter alignWithMargins="0"/>
  <rowBreaks count="3" manualBreakCount="3">
    <brk id="31" max="16383" man="1"/>
    <brk id="56" max="16383" man="1"/>
    <brk id="88" max="16383" man="1"/>
  </rowBreaks>
  <ignoredErrors>
    <ignoredError sqref="D54 C71:D71 C87:D8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4">
    <pageSetUpPr fitToPage="1"/>
  </sheetPr>
  <dimension ref="A1:BG2005"/>
  <sheetViews>
    <sheetView showGridLines="0" zoomScale="90" zoomScaleNormal="90" workbookViewId="0"/>
  </sheetViews>
  <sheetFormatPr baseColWidth="10" defaultColWidth="11" defaultRowHeight="11.25"/>
  <cols>
    <col min="1" max="2" width="18.7109375" style="81" customWidth="1"/>
    <col min="3" max="3" width="22.28515625" style="81" customWidth="1"/>
    <col min="4" max="4" width="18.7109375" style="82" customWidth="1"/>
    <col min="5" max="5" width="22.7109375" style="81" customWidth="1"/>
    <col min="6" max="6" width="23.28515625" style="81" customWidth="1"/>
    <col min="7" max="7" width="22.7109375" style="81" bestFit="1" customWidth="1"/>
    <col min="8" max="8" width="18.85546875" style="81" customWidth="1"/>
    <col min="9" max="9" width="18.7109375" style="81" customWidth="1"/>
    <col min="10" max="10" width="23.140625" style="81" customWidth="1"/>
    <col min="11" max="11" width="18.85546875" style="81" customWidth="1"/>
    <col min="12" max="12" width="18.7109375" style="81" customWidth="1"/>
    <col min="13" max="13" width="19.7109375" style="81" customWidth="1"/>
    <col min="14" max="14" width="18.85546875" style="81" customWidth="1"/>
    <col min="15" max="16" width="18.7109375" style="81" customWidth="1"/>
    <col min="17" max="17" width="21" style="81" customWidth="1"/>
    <col min="18" max="19" width="18.85546875" style="81" customWidth="1"/>
    <col min="20" max="20" width="18.7109375" style="81" customWidth="1"/>
    <col min="21" max="21" width="18.85546875" style="81" customWidth="1"/>
    <col min="22" max="22" width="38" style="81" bestFit="1" customWidth="1"/>
    <col min="23" max="23" width="18.7109375" style="81" customWidth="1"/>
    <col min="24" max="24" width="18.85546875" style="84" customWidth="1"/>
    <col min="25" max="25" width="18.7109375" style="84" customWidth="1"/>
    <col min="26" max="26" width="18.28515625" style="84" bestFit="1" customWidth="1"/>
    <col min="27" max="27" width="18.85546875" style="84" customWidth="1"/>
    <col min="28" max="29" width="18.7109375" style="84" customWidth="1"/>
    <col min="30" max="30" width="18.85546875" style="84" customWidth="1"/>
    <col min="31" max="31" width="18.85546875" style="82" customWidth="1"/>
    <col min="32" max="32" width="25" style="81" customWidth="1"/>
    <col min="33" max="35" width="19.85546875" style="81" bestFit="1" customWidth="1"/>
    <col min="36" max="36" width="18.85546875" style="81" customWidth="1"/>
    <col min="37" max="37" width="18.7109375" style="81" customWidth="1"/>
    <col min="38" max="38" width="18.85546875" style="81" customWidth="1"/>
    <col min="39" max="40" width="18.7109375" style="81" customWidth="1"/>
    <col min="41" max="41" width="21.28515625" style="81" customWidth="1"/>
    <col min="42" max="43" width="18.5703125" style="81" customWidth="1"/>
    <col min="44" max="44" width="18.7109375" style="81" customWidth="1"/>
    <col min="45" max="45" width="23.5703125" style="81" customWidth="1"/>
    <col min="46" max="46" width="34.42578125" style="81" customWidth="1"/>
    <col min="47" max="47" width="18.5703125" style="81" customWidth="1"/>
    <col min="48" max="48" width="40.85546875" style="81" customWidth="1"/>
    <col min="49" max="49" width="33.7109375" style="81" customWidth="1"/>
    <col min="50" max="50" width="32.28515625" style="81" customWidth="1"/>
    <col min="51" max="51" width="18.5703125" style="81" customWidth="1"/>
    <col min="52" max="52" width="18.7109375" style="81" customWidth="1"/>
    <col min="53" max="53" width="28.5703125" style="81" customWidth="1"/>
    <col min="54" max="54" width="37.42578125" style="81" customWidth="1"/>
    <col min="55" max="55" width="18.5703125" style="81" customWidth="1"/>
    <col min="56" max="56" width="22.140625" style="81" customWidth="1"/>
    <col min="57" max="57" width="18.85546875" style="70" customWidth="1"/>
    <col min="58" max="58" width="25.5703125" style="70" hidden="1" customWidth="1"/>
    <col min="59" max="59" width="20.140625" style="70" bestFit="1" customWidth="1"/>
    <col min="60" max="60" width="22.7109375" style="70" bestFit="1" customWidth="1"/>
    <col min="61" max="61" width="34.140625" style="70" bestFit="1" customWidth="1"/>
    <col min="62" max="62" width="43.28515625" style="70" bestFit="1" customWidth="1"/>
    <col min="63" max="63" width="20.42578125" style="70" bestFit="1" customWidth="1"/>
    <col min="64" max="16384" width="11" style="70"/>
  </cols>
  <sheetData>
    <row r="1" spans="1:59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9" ht="18.75" thickBot="1">
      <c r="A2" s="268" t="str">
        <f>IF(COUNTIF($BF$5:$BF$2005,"=T")&gt;0,"Veuillez renseigner les cellules orangées…","")</f>
        <v/>
      </c>
      <c r="B2" s="268"/>
      <c r="C2" s="269"/>
      <c r="D2" s="270"/>
      <c r="E2" s="269"/>
      <c r="F2" s="269"/>
      <c r="G2" s="269"/>
      <c r="H2" s="268" t="str">
        <f>IF(COUNTIF($BF$5:$BF$2005,"=T")&gt;0,"Veuillez renseigner les cellules orangées…","")</f>
        <v/>
      </c>
      <c r="I2" s="271"/>
      <c r="J2" s="271"/>
      <c r="K2" s="271"/>
      <c r="L2" s="271"/>
      <c r="M2" s="271"/>
      <c r="N2" s="268" t="str">
        <f>IF(COUNTIF($BF$5:$BF$2005,"=T")&gt;0,"Veuillez renseigner les cellules orangées…","")</f>
        <v/>
      </c>
      <c r="O2" s="271"/>
      <c r="P2" s="271"/>
      <c r="Q2" s="271"/>
      <c r="R2" s="271"/>
      <c r="S2" s="271"/>
      <c r="T2" s="271"/>
      <c r="U2" s="271"/>
      <c r="V2" s="271"/>
      <c r="W2" s="271"/>
      <c r="X2" s="268" t="str">
        <f>IF(COUNTIF($BF$5:$BF$2005,"=T")&gt;0,"Veuillez renseigner les cellules orangées…","")</f>
        <v/>
      </c>
      <c r="Y2" s="272"/>
      <c r="Z2" s="272"/>
      <c r="AA2" s="272"/>
      <c r="AB2" s="272"/>
      <c r="AC2" s="272"/>
      <c r="AD2" s="272"/>
      <c r="AE2" s="268" t="str">
        <f>IF(COUNTIF($BF$5:$BF$2005,"=T")&gt;0,"Veuillez renseigner les cellules orangées…","")</f>
        <v/>
      </c>
      <c r="AF2" s="273"/>
      <c r="AG2" s="271"/>
      <c r="AH2" s="271"/>
      <c r="AI2" s="271"/>
      <c r="AJ2" s="271"/>
      <c r="AK2" s="268" t="str">
        <f>IF(COUNTIF($BF$5:$BF$2005,"=T")&gt;0,"Veuillez renseigner les cellules orangées…","")</f>
        <v/>
      </c>
      <c r="AL2" s="271"/>
      <c r="AM2" s="271"/>
      <c r="AN2" s="271"/>
      <c r="AO2" s="271"/>
      <c r="AP2" s="271"/>
      <c r="AQ2" s="271"/>
      <c r="AR2" s="271"/>
      <c r="AS2" s="268" t="str">
        <f>IF(COUNTIF($BF$5:$BF$2005,"=T")&gt;0,"Veuillez renseigner les cellules orangées…","")</f>
        <v/>
      </c>
      <c r="AT2" s="271"/>
      <c r="AU2" s="271"/>
      <c r="AV2" s="271"/>
      <c r="AW2" s="271"/>
      <c r="AX2" s="271"/>
      <c r="AY2" s="271"/>
      <c r="AZ2" s="271"/>
      <c r="BA2" s="268" t="str">
        <f>IF(COUNTIF($BF$5:$BF$2005,"=T")&gt;0,"Veuillez renseigner les cellules orangées…","")</f>
        <v/>
      </c>
      <c r="BB2" s="271"/>
      <c r="BC2" s="271"/>
      <c r="BD2" s="271"/>
    </row>
    <row r="3" spans="1:59" ht="16.5" customHeight="1" thickBot="1">
      <c r="A3" s="71" t="s">
        <v>83</v>
      </c>
      <c r="B3" s="71"/>
      <c r="C3" s="71"/>
      <c r="D3" s="72"/>
      <c r="E3" s="71"/>
      <c r="F3" s="71" t="s">
        <v>84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3" t="s">
        <v>85</v>
      </c>
      <c r="T3" s="73"/>
      <c r="U3" s="73"/>
      <c r="V3" s="73"/>
      <c r="W3" s="71" t="s">
        <v>86</v>
      </c>
      <c r="X3" s="74"/>
      <c r="Y3" s="74"/>
      <c r="Z3" s="74"/>
      <c r="AA3" s="74"/>
      <c r="AB3" s="74"/>
      <c r="AC3" s="74"/>
      <c r="AD3" s="74"/>
      <c r="AE3" s="72"/>
      <c r="AF3" s="72"/>
      <c r="AG3" s="728" t="s">
        <v>87</v>
      </c>
      <c r="AH3" s="728"/>
      <c r="AI3" s="728"/>
      <c r="AJ3" s="728"/>
      <c r="AK3" s="728"/>
      <c r="AL3" s="728"/>
      <c r="AM3" s="728"/>
      <c r="AN3" s="71" t="s">
        <v>88</v>
      </c>
      <c r="AO3" s="71"/>
      <c r="AP3" s="71"/>
      <c r="AQ3" s="71"/>
      <c r="AR3" s="71"/>
      <c r="AS3" s="71"/>
      <c r="AT3" s="71"/>
      <c r="AU3" s="71"/>
      <c r="AV3" s="71" t="s">
        <v>89</v>
      </c>
      <c r="AW3" s="71"/>
      <c r="AX3" s="71" t="s">
        <v>90</v>
      </c>
      <c r="AY3" s="71"/>
      <c r="AZ3" s="262" t="s">
        <v>91</v>
      </c>
      <c r="BA3" s="71" t="s">
        <v>92</v>
      </c>
      <c r="BB3" s="71"/>
      <c r="BC3" s="71"/>
      <c r="BD3" s="75"/>
      <c r="BF3" s="76"/>
      <c r="BG3" s="76">
        <v>1</v>
      </c>
    </row>
    <row r="4" spans="1:59" ht="67.5" customHeight="1" thickBot="1">
      <c r="A4" s="77" t="s">
        <v>93</v>
      </c>
      <c r="B4" s="77" t="s">
        <v>94</v>
      </c>
      <c r="C4" s="77" t="s">
        <v>95</v>
      </c>
      <c r="D4" s="78" t="s">
        <v>96</v>
      </c>
      <c r="E4" s="77" t="s">
        <v>97</v>
      </c>
      <c r="F4" s="77" t="s">
        <v>98</v>
      </c>
      <c r="G4" s="77" t="s">
        <v>99</v>
      </c>
      <c r="H4" s="77" t="s">
        <v>100</v>
      </c>
      <c r="I4" s="77" t="s">
        <v>101</v>
      </c>
      <c r="J4" s="77" t="s">
        <v>102</v>
      </c>
      <c r="K4" s="77" t="s">
        <v>103</v>
      </c>
      <c r="L4" s="77" t="s">
        <v>104</v>
      </c>
      <c r="M4" s="77" t="s">
        <v>105</v>
      </c>
      <c r="N4" s="77" t="s">
        <v>106</v>
      </c>
      <c r="O4" s="79" t="s">
        <v>107</v>
      </c>
      <c r="P4" s="77" t="s">
        <v>108</v>
      </c>
      <c r="Q4" s="77" t="s">
        <v>109</v>
      </c>
      <c r="R4" s="79" t="s">
        <v>110</v>
      </c>
      <c r="S4" s="77" t="s">
        <v>111</v>
      </c>
      <c r="T4" s="77" t="s">
        <v>112</v>
      </c>
      <c r="U4" s="77" t="s">
        <v>113</v>
      </c>
      <c r="V4" s="77" t="s">
        <v>114</v>
      </c>
      <c r="W4" s="77" t="s">
        <v>115</v>
      </c>
      <c r="X4" s="80" t="s">
        <v>116</v>
      </c>
      <c r="Y4" s="80" t="s">
        <v>117</v>
      </c>
      <c r="Z4" s="80" t="s">
        <v>118</v>
      </c>
      <c r="AA4" s="80" t="s">
        <v>119</v>
      </c>
      <c r="AB4" s="80" t="s">
        <v>120</v>
      </c>
      <c r="AC4" s="80" t="s">
        <v>121</v>
      </c>
      <c r="AD4" s="80" t="s">
        <v>122</v>
      </c>
      <c r="AE4" s="78" t="s">
        <v>123</v>
      </c>
      <c r="AF4" s="78" t="s">
        <v>124</v>
      </c>
      <c r="AG4" s="77" t="s">
        <v>125</v>
      </c>
      <c r="AH4" s="77" t="s">
        <v>126</v>
      </c>
      <c r="AI4" s="77" t="s">
        <v>127</v>
      </c>
      <c r="AJ4" s="77" t="s">
        <v>128</v>
      </c>
      <c r="AK4" s="77" t="s">
        <v>129</v>
      </c>
      <c r="AL4" s="77" t="s">
        <v>130</v>
      </c>
      <c r="AM4" s="77" t="s">
        <v>131</v>
      </c>
      <c r="AN4" s="77" t="s">
        <v>132</v>
      </c>
      <c r="AO4" s="77" t="s">
        <v>133</v>
      </c>
      <c r="AP4" s="77" t="s">
        <v>134</v>
      </c>
      <c r="AQ4" s="77" t="s">
        <v>135</v>
      </c>
      <c r="AR4" s="77" t="s">
        <v>136</v>
      </c>
      <c r="AS4" s="77" t="s">
        <v>137</v>
      </c>
      <c r="AT4" s="77" t="s">
        <v>138</v>
      </c>
      <c r="AU4" s="77" t="s">
        <v>139</v>
      </c>
      <c r="AV4" s="77" t="s">
        <v>140</v>
      </c>
      <c r="AW4" s="77" t="s">
        <v>141</v>
      </c>
      <c r="AX4" s="77" t="s">
        <v>142</v>
      </c>
      <c r="AY4" s="77" t="s">
        <v>143</v>
      </c>
      <c r="AZ4" s="77" t="s">
        <v>144</v>
      </c>
      <c r="BA4" s="77" t="s">
        <v>145</v>
      </c>
      <c r="BB4" s="77" t="s">
        <v>146</v>
      </c>
      <c r="BC4" s="77" t="s">
        <v>147</v>
      </c>
      <c r="BD4" s="77" t="s">
        <v>148</v>
      </c>
      <c r="BF4" s="76"/>
      <c r="BG4" s="76">
        <v>2</v>
      </c>
    </row>
    <row r="5" spans="1:59">
      <c r="J5" s="83"/>
      <c r="K5" s="83"/>
      <c r="N5" s="83"/>
      <c r="BF5" s="85" t="str">
        <f>IF(OR(C5&lt;&gt;"",AC5&lt;&gt;"",AD5&lt;&gt;""),IF(OR(A5="",B5="",F5="",G5="",H5="",M5="",P5="",S5="",V5="",AF5="",AS5="",AT5=""),"T",""),"")</f>
        <v/>
      </c>
      <c r="BG5" s="76">
        <v>5</v>
      </c>
    </row>
    <row r="6" spans="1:59">
      <c r="J6" s="83"/>
      <c r="K6" s="83"/>
      <c r="N6" s="83"/>
      <c r="AZ6" s="86"/>
      <c r="BF6" s="85" t="str">
        <f t="shared" ref="BF6:BF69" si="0">IF(OR(C6&lt;&gt;"",AC6&lt;&gt;"",AD6&lt;&gt;""),IF(OR(A6="",B6="",F6="",G6="",H6="",M6="",P6="",S6="",V6="",AF6="",AS6="",AT6=""),"T",""),"")</f>
        <v/>
      </c>
      <c r="BG6" s="76">
        <v>6</v>
      </c>
    </row>
    <row r="7" spans="1:59">
      <c r="I7" s="83"/>
      <c r="J7" s="83"/>
      <c r="K7" s="83"/>
      <c r="N7" s="83"/>
      <c r="BF7" s="85" t="str">
        <f t="shared" si="0"/>
        <v/>
      </c>
      <c r="BG7" s="76">
        <v>7</v>
      </c>
    </row>
    <row r="8" spans="1:59">
      <c r="J8" s="83"/>
      <c r="K8" s="83"/>
      <c r="N8" s="83"/>
      <c r="O8" s="83"/>
      <c r="BF8" s="85" t="str">
        <f t="shared" si="0"/>
        <v/>
      </c>
      <c r="BG8" s="76">
        <v>8</v>
      </c>
    </row>
    <row r="9" spans="1:59">
      <c r="I9" s="83"/>
      <c r="J9" s="83"/>
      <c r="K9" s="83"/>
      <c r="N9" s="83"/>
      <c r="BF9" s="85" t="str">
        <f t="shared" si="0"/>
        <v/>
      </c>
      <c r="BG9" s="76">
        <v>9</v>
      </c>
    </row>
    <row r="10" spans="1:59">
      <c r="I10" s="83"/>
      <c r="J10" s="83"/>
      <c r="K10" s="83"/>
      <c r="N10" s="83"/>
      <c r="AZ10" s="86"/>
      <c r="BF10" s="85" t="str">
        <f t="shared" si="0"/>
        <v/>
      </c>
      <c r="BG10" s="76">
        <v>10</v>
      </c>
    </row>
    <row r="11" spans="1:59">
      <c r="I11" s="83"/>
      <c r="J11" s="83"/>
      <c r="K11" s="83"/>
      <c r="N11" s="83"/>
      <c r="BF11" s="85" t="str">
        <f t="shared" si="0"/>
        <v/>
      </c>
      <c r="BG11" s="76">
        <v>11</v>
      </c>
    </row>
    <row r="12" spans="1:59">
      <c r="I12" s="83"/>
      <c r="J12" s="83"/>
      <c r="K12" s="83"/>
      <c r="N12" s="83"/>
      <c r="BF12" s="85" t="str">
        <f t="shared" si="0"/>
        <v/>
      </c>
      <c r="BG12" s="76">
        <v>12</v>
      </c>
    </row>
    <row r="13" spans="1:59">
      <c r="I13" s="83"/>
      <c r="J13" s="83"/>
      <c r="K13" s="83"/>
      <c r="N13" s="83"/>
      <c r="BF13" s="85" t="str">
        <f t="shared" si="0"/>
        <v/>
      </c>
      <c r="BG13" s="76">
        <v>13</v>
      </c>
    </row>
    <row r="14" spans="1:59">
      <c r="J14" s="83"/>
      <c r="K14" s="83"/>
      <c r="N14" s="83"/>
      <c r="BF14" s="85" t="str">
        <f t="shared" si="0"/>
        <v/>
      </c>
      <c r="BG14" s="76">
        <v>14</v>
      </c>
    </row>
    <row r="15" spans="1:59">
      <c r="J15" s="83"/>
      <c r="K15" s="83"/>
      <c r="N15" s="83"/>
      <c r="BF15" s="85" t="str">
        <f t="shared" si="0"/>
        <v/>
      </c>
      <c r="BG15" s="76">
        <v>15</v>
      </c>
    </row>
    <row r="16" spans="1:59">
      <c r="J16" s="83"/>
      <c r="K16" s="83"/>
      <c r="N16" s="83"/>
      <c r="O16" s="83"/>
      <c r="BF16" s="85" t="str">
        <f t="shared" si="0"/>
        <v/>
      </c>
      <c r="BG16" s="76">
        <v>16</v>
      </c>
    </row>
    <row r="17" spans="9:59">
      <c r="J17" s="83"/>
      <c r="K17" s="83"/>
      <c r="N17" s="83"/>
      <c r="O17" s="83"/>
      <c r="BF17" s="85" t="str">
        <f t="shared" si="0"/>
        <v/>
      </c>
      <c r="BG17" s="76">
        <v>17</v>
      </c>
    </row>
    <row r="18" spans="9:59" ht="11.25" customHeight="1">
      <c r="I18" s="83"/>
      <c r="J18" s="83"/>
      <c r="K18" s="83"/>
      <c r="N18" s="83"/>
      <c r="BF18" s="85" t="str">
        <f t="shared" si="0"/>
        <v/>
      </c>
      <c r="BG18" s="76">
        <v>18</v>
      </c>
    </row>
    <row r="19" spans="9:59" ht="13.5" customHeight="1">
      <c r="I19" s="83"/>
      <c r="J19" s="83"/>
      <c r="K19" s="83"/>
      <c r="N19" s="83"/>
      <c r="BF19" s="85" t="str">
        <f t="shared" si="0"/>
        <v/>
      </c>
      <c r="BG19" s="76">
        <v>19</v>
      </c>
    </row>
    <row r="20" spans="9:59">
      <c r="J20" s="83"/>
      <c r="K20" s="83"/>
      <c r="N20" s="83"/>
      <c r="BF20" s="85" t="str">
        <f t="shared" si="0"/>
        <v/>
      </c>
      <c r="BG20" s="76">
        <v>20</v>
      </c>
    </row>
    <row r="21" spans="9:59">
      <c r="J21" s="83"/>
      <c r="K21" s="83"/>
      <c r="N21" s="83"/>
      <c r="BF21" s="85" t="str">
        <f t="shared" si="0"/>
        <v/>
      </c>
      <c r="BG21" s="76">
        <v>21</v>
      </c>
    </row>
    <row r="22" spans="9:59">
      <c r="J22" s="83"/>
      <c r="K22" s="83"/>
      <c r="N22" s="83"/>
      <c r="BF22" s="85" t="str">
        <f t="shared" si="0"/>
        <v/>
      </c>
    </row>
    <row r="23" spans="9:59">
      <c r="J23" s="83"/>
      <c r="K23" s="83"/>
      <c r="N23" s="83"/>
      <c r="BF23" s="85" t="str">
        <f t="shared" si="0"/>
        <v/>
      </c>
    </row>
    <row r="24" spans="9:59">
      <c r="J24" s="83"/>
      <c r="K24" s="83"/>
      <c r="N24" s="83"/>
      <c r="BF24" s="85" t="str">
        <f t="shared" si="0"/>
        <v/>
      </c>
    </row>
    <row r="25" spans="9:59">
      <c r="J25" s="83"/>
      <c r="K25" s="83"/>
      <c r="N25" s="83"/>
      <c r="BF25" s="85" t="str">
        <f t="shared" si="0"/>
        <v/>
      </c>
    </row>
    <row r="26" spans="9:59">
      <c r="I26" s="83"/>
      <c r="J26" s="83"/>
      <c r="K26" s="83"/>
      <c r="N26" s="83"/>
      <c r="BF26" s="85" t="str">
        <f t="shared" si="0"/>
        <v/>
      </c>
    </row>
    <row r="27" spans="9:59">
      <c r="I27" s="83"/>
      <c r="J27" s="83"/>
      <c r="K27" s="83"/>
      <c r="N27" s="83"/>
      <c r="BF27" s="85" t="str">
        <f t="shared" si="0"/>
        <v/>
      </c>
    </row>
    <row r="28" spans="9:59">
      <c r="I28" s="83"/>
      <c r="J28" s="83"/>
      <c r="K28" s="83"/>
      <c r="N28" s="83"/>
      <c r="BF28" s="85" t="str">
        <f t="shared" si="0"/>
        <v/>
      </c>
    </row>
    <row r="29" spans="9:59">
      <c r="I29" s="83"/>
      <c r="J29" s="83"/>
      <c r="K29" s="83"/>
      <c r="N29" s="83"/>
      <c r="BF29" s="85" t="str">
        <f t="shared" si="0"/>
        <v/>
      </c>
    </row>
    <row r="30" spans="9:59">
      <c r="I30" s="83"/>
      <c r="J30" s="83"/>
      <c r="K30" s="83"/>
      <c r="N30" s="83"/>
      <c r="BF30" s="85" t="str">
        <f t="shared" si="0"/>
        <v/>
      </c>
    </row>
    <row r="31" spans="9:59">
      <c r="I31" s="83"/>
      <c r="J31" s="83"/>
      <c r="K31" s="83"/>
      <c r="N31" s="83"/>
      <c r="BF31" s="85" t="str">
        <f t="shared" si="0"/>
        <v/>
      </c>
    </row>
    <row r="32" spans="9:59">
      <c r="I32" s="83"/>
      <c r="J32" s="83"/>
      <c r="K32" s="83"/>
      <c r="N32" s="83"/>
      <c r="BF32" s="85" t="str">
        <f t="shared" si="0"/>
        <v/>
      </c>
    </row>
    <row r="33" spans="5:58">
      <c r="I33" s="83"/>
      <c r="J33" s="83"/>
      <c r="K33" s="83"/>
      <c r="N33" s="83"/>
      <c r="BF33" s="85" t="str">
        <f t="shared" si="0"/>
        <v/>
      </c>
    </row>
    <row r="34" spans="5:58">
      <c r="I34" s="83"/>
      <c r="J34" s="83"/>
      <c r="K34" s="83"/>
      <c r="N34" s="83"/>
      <c r="BF34" s="85" t="str">
        <f t="shared" si="0"/>
        <v/>
      </c>
    </row>
    <row r="35" spans="5:58">
      <c r="I35" s="83"/>
      <c r="J35" s="83"/>
      <c r="K35" s="83"/>
      <c r="N35" s="83"/>
      <c r="BF35" s="85" t="str">
        <f t="shared" si="0"/>
        <v/>
      </c>
    </row>
    <row r="36" spans="5:58">
      <c r="I36" s="83"/>
      <c r="J36" s="83"/>
      <c r="K36" s="83"/>
      <c r="N36" s="83"/>
      <c r="BF36" s="85" t="str">
        <f t="shared" si="0"/>
        <v/>
      </c>
    </row>
    <row r="37" spans="5:58">
      <c r="I37" s="83"/>
      <c r="J37" s="83"/>
      <c r="K37" s="83"/>
      <c r="N37" s="83"/>
      <c r="BF37" s="85" t="str">
        <f t="shared" si="0"/>
        <v/>
      </c>
    </row>
    <row r="38" spans="5:58">
      <c r="J38" s="83"/>
      <c r="K38" s="83"/>
      <c r="N38" s="83"/>
      <c r="BF38" s="85" t="str">
        <f t="shared" si="0"/>
        <v/>
      </c>
    </row>
    <row r="39" spans="5:58">
      <c r="J39" s="83"/>
      <c r="K39" s="83"/>
      <c r="N39" s="83"/>
      <c r="BF39" s="85" t="str">
        <f t="shared" si="0"/>
        <v/>
      </c>
    </row>
    <row r="40" spans="5:58">
      <c r="J40" s="83"/>
      <c r="K40" s="83"/>
      <c r="N40" s="83"/>
      <c r="BF40" s="85" t="str">
        <f t="shared" si="0"/>
        <v/>
      </c>
    </row>
    <row r="41" spans="5:58">
      <c r="J41" s="83"/>
      <c r="K41" s="83"/>
      <c r="N41" s="83"/>
      <c r="BF41" s="85" t="str">
        <f t="shared" si="0"/>
        <v/>
      </c>
    </row>
    <row r="42" spans="5:58">
      <c r="E42" s="87"/>
      <c r="I42" s="83"/>
      <c r="J42" s="83"/>
      <c r="K42" s="83"/>
      <c r="N42" s="83"/>
      <c r="BF42" s="85" t="str">
        <f t="shared" si="0"/>
        <v/>
      </c>
    </row>
    <row r="43" spans="5:58">
      <c r="E43" s="87"/>
      <c r="I43" s="83"/>
      <c r="J43" s="83"/>
      <c r="K43" s="83"/>
      <c r="N43" s="83"/>
      <c r="BF43" s="85" t="str">
        <f t="shared" si="0"/>
        <v/>
      </c>
    </row>
    <row r="44" spans="5:58">
      <c r="E44" s="87"/>
      <c r="I44" s="83"/>
      <c r="J44" s="83"/>
      <c r="K44" s="83"/>
      <c r="N44" s="83"/>
      <c r="BF44" s="85" t="str">
        <f t="shared" si="0"/>
        <v/>
      </c>
    </row>
    <row r="45" spans="5:58">
      <c r="E45" s="87"/>
      <c r="I45" s="83"/>
      <c r="J45" s="83"/>
      <c r="K45" s="83"/>
      <c r="N45" s="83"/>
      <c r="BF45" s="85" t="str">
        <f t="shared" si="0"/>
        <v/>
      </c>
    </row>
    <row r="46" spans="5:58">
      <c r="E46" s="87"/>
      <c r="I46" s="83"/>
      <c r="J46" s="83"/>
      <c r="K46" s="83"/>
      <c r="N46" s="83"/>
      <c r="BF46" s="85" t="str">
        <f t="shared" si="0"/>
        <v/>
      </c>
    </row>
    <row r="47" spans="5:58">
      <c r="E47" s="87"/>
      <c r="I47" s="83"/>
      <c r="J47" s="83"/>
      <c r="K47" s="83"/>
      <c r="N47" s="83"/>
      <c r="BF47" s="85" t="str">
        <f t="shared" si="0"/>
        <v/>
      </c>
    </row>
    <row r="48" spans="5:58">
      <c r="E48" s="87"/>
      <c r="I48" s="83"/>
      <c r="J48" s="83"/>
      <c r="K48" s="83"/>
      <c r="N48" s="83"/>
      <c r="BF48" s="85" t="str">
        <f t="shared" si="0"/>
        <v/>
      </c>
    </row>
    <row r="49" spans="3:58">
      <c r="E49" s="87"/>
      <c r="I49" s="83"/>
      <c r="J49" s="83"/>
      <c r="K49" s="83"/>
      <c r="N49" s="83"/>
      <c r="BF49" s="85" t="str">
        <f t="shared" si="0"/>
        <v/>
      </c>
    </row>
    <row r="50" spans="3:58">
      <c r="E50" s="87"/>
      <c r="I50" s="83"/>
      <c r="J50" s="83"/>
      <c r="K50" s="83"/>
      <c r="N50" s="83"/>
      <c r="BF50" s="85" t="str">
        <f t="shared" si="0"/>
        <v/>
      </c>
    </row>
    <row r="51" spans="3:58">
      <c r="E51" s="87"/>
      <c r="I51" s="83"/>
      <c r="J51" s="83"/>
      <c r="K51" s="83"/>
      <c r="N51" s="83"/>
      <c r="BF51" s="85" t="str">
        <f t="shared" si="0"/>
        <v/>
      </c>
    </row>
    <row r="52" spans="3:58">
      <c r="E52" s="87"/>
      <c r="I52" s="83"/>
      <c r="J52" s="83"/>
      <c r="K52" s="83"/>
      <c r="N52" s="83"/>
      <c r="BF52" s="85" t="str">
        <f t="shared" si="0"/>
        <v/>
      </c>
    </row>
    <row r="53" spans="3:58">
      <c r="E53" s="87"/>
      <c r="I53" s="83"/>
      <c r="J53" s="83"/>
      <c r="K53" s="83"/>
      <c r="N53" s="83"/>
      <c r="BF53" s="85" t="str">
        <f t="shared" si="0"/>
        <v/>
      </c>
    </row>
    <row r="54" spans="3:58">
      <c r="E54" s="87"/>
      <c r="I54" s="83"/>
      <c r="J54" s="83"/>
      <c r="K54" s="83"/>
      <c r="N54" s="88"/>
      <c r="BF54" s="85" t="str">
        <f t="shared" si="0"/>
        <v/>
      </c>
    </row>
    <row r="55" spans="3:58">
      <c r="E55" s="87"/>
      <c r="I55" s="83"/>
      <c r="J55" s="83"/>
      <c r="K55" s="83"/>
      <c r="N55" s="89"/>
      <c r="BF55" s="85" t="str">
        <f t="shared" si="0"/>
        <v/>
      </c>
    </row>
    <row r="56" spans="3:58">
      <c r="E56" s="87"/>
      <c r="I56" s="83"/>
      <c r="J56" s="83"/>
      <c r="K56" s="83"/>
      <c r="N56" s="90"/>
      <c r="BF56" s="85" t="str">
        <f t="shared" si="0"/>
        <v/>
      </c>
    </row>
    <row r="57" spans="3:58">
      <c r="E57" s="89"/>
      <c r="I57" s="83"/>
      <c r="J57" s="83"/>
      <c r="K57" s="83"/>
      <c r="N57" s="89"/>
      <c r="BF57" s="85" t="str">
        <f t="shared" si="0"/>
        <v/>
      </c>
    </row>
    <row r="58" spans="3:58">
      <c r="E58" s="89"/>
      <c r="I58" s="83"/>
      <c r="J58" s="83"/>
      <c r="K58" s="83"/>
      <c r="N58" s="89"/>
      <c r="BF58" s="85" t="str">
        <f t="shared" si="0"/>
        <v/>
      </c>
    </row>
    <row r="59" spans="3:58">
      <c r="C59" s="83"/>
      <c r="D59" s="91"/>
      <c r="E59" s="83"/>
      <c r="I59" s="83"/>
      <c r="BF59" s="85" t="str">
        <f t="shared" si="0"/>
        <v/>
      </c>
    </row>
    <row r="60" spans="3:58">
      <c r="D60" s="91"/>
      <c r="E60" s="83"/>
      <c r="I60" s="83"/>
      <c r="BF60" s="85" t="str">
        <f t="shared" si="0"/>
        <v/>
      </c>
    </row>
    <row r="61" spans="3:58">
      <c r="D61" s="91"/>
      <c r="E61" s="83"/>
      <c r="I61" s="83"/>
      <c r="BF61" s="85" t="str">
        <f t="shared" si="0"/>
        <v/>
      </c>
    </row>
    <row r="62" spans="3:58">
      <c r="D62" s="91"/>
      <c r="E62" s="83"/>
      <c r="I62" s="83"/>
      <c r="BF62" s="85" t="str">
        <f t="shared" si="0"/>
        <v/>
      </c>
    </row>
    <row r="63" spans="3:58">
      <c r="C63" s="83"/>
      <c r="D63" s="91"/>
      <c r="E63" s="83"/>
      <c r="I63" s="83"/>
      <c r="BF63" s="85" t="str">
        <f t="shared" si="0"/>
        <v/>
      </c>
    </row>
    <row r="64" spans="3:58">
      <c r="C64" s="83"/>
      <c r="D64" s="91"/>
      <c r="E64" s="83"/>
      <c r="I64" s="83"/>
      <c r="BF64" s="85" t="str">
        <f t="shared" si="0"/>
        <v/>
      </c>
    </row>
    <row r="65" spans="3:58">
      <c r="C65" s="83"/>
      <c r="D65" s="91"/>
      <c r="E65" s="83"/>
      <c r="I65" s="83"/>
      <c r="BF65" s="85" t="str">
        <f t="shared" si="0"/>
        <v/>
      </c>
    </row>
    <row r="66" spans="3:58">
      <c r="C66" s="83"/>
      <c r="D66" s="91"/>
      <c r="E66" s="83"/>
      <c r="I66" s="83"/>
      <c r="BF66" s="85" t="str">
        <f t="shared" si="0"/>
        <v/>
      </c>
    </row>
    <row r="67" spans="3:58">
      <c r="C67" s="83"/>
      <c r="D67" s="91"/>
      <c r="E67" s="83"/>
      <c r="I67" s="83"/>
      <c r="BF67" s="85" t="str">
        <f t="shared" si="0"/>
        <v/>
      </c>
    </row>
    <row r="68" spans="3:58">
      <c r="C68" s="83"/>
      <c r="D68" s="91"/>
      <c r="E68" s="83"/>
      <c r="I68" s="83"/>
      <c r="BF68" s="85" t="str">
        <f t="shared" si="0"/>
        <v/>
      </c>
    </row>
    <row r="69" spans="3:58">
      <c r="C69" s="83"/>
      <c r="D69" s="91"/>
      <c r="E69" s="83"/>
      <c r="I69" s="83"/>
      <c r="BF69" s="85" t="str">
        <f t="shared" si="0"/>
        <v/>
      </c>
    </row>
    <row r="70" spans="3:58">
      <c r="C70" s="83"/>
      <c r="D70" s="91"/>
      <c r="E70" s="83"/>
      <c r="I70" s="83"/>
      <c r="BF70" s="85" t="str">
        <f t="shared" ref="BF70:BF133" si="1">IF(OR(C70&lt;&gt;"",AC70&lt;&gt;"",AD70&lt;&gt;""),IF(OR(A70="",B70="",F70="",G70="",H70="",M70="",P70="",S70="",V70="",AF70="",AS70="",AT70=""),"T",""),"")</f>
        <v/>
      </c>
    </row>
    <row r="71" spans="3:58">
      <c r="C71" s="83"/>
      <c r="D71" s="91"/>
      <c r="E71" s="83"/>
      <c r="I71" s="83"/>
      <c r="BF71" s="85" t="str">
        <f t="shared" si="1"/>
        <v/>
      </c>
    </row>
    <row r="72" spans="3:58">
      <c r="C72" s="83"/>
      <c r="D72" s="91"/>
      <c r="E72" s="83"/>
      <c r="I72" s="83"/>
      <c r="BF72" s="85" t="str">
        <f t="shared" si="1"/>
        <v/>
      </c>
    </row>
    <row r="73" spans="3:58">
      <c r="C73" s="83"/>
      <c r="D73" s="91"/>
      <c r="E73" s="83"/>
      <c r="I73" s="83"/>
      <c r="BF73" s="85" t="str">
        <f t="shared" si="1"/>
        <v/>
      </c>
    </row>
    <row r="74" spans="3:58">
      <c r="C74" s="83"/>
      <c r="D74" s="91"/>
      <c r="E74" s="83"/>
      <c r="I74" s="83"/>
      <c r="BF74" s="85" t="str">
        <f t="shared" si="1"/>
        <v/>
      </c>
    </row>
    <row r="75" spans="3:58">
      <c r="C75" s="83"/>
      <c r="D75" s="91"/>
      <c r="E75" s="83"/>
      <c r="I75" s="83"/>
      <c r="BF75" s="85" t="str">
        <f t="shared" si="1"/>
        <v/>
      </c>
    </row>
    <row r="76" spans="3:58">
      <c r="C76" s="83"/>
      <c r="D76" s="91"/>
      <c r="E76" s="83"/>
      <c r="I76" s="83"/>
      <c r="BF76" s="85" t="str">
        <f t="shared" si="1"/>
        <v/>
      </c>
    </row>
    <row r="77" spans="3:58">
      <c r="C77" s="83"/>
      <c r="D77" s="91"/>
      <c r="E77" s="83"/>
      <c r="I77" s="83"/>
      <c r="BF77" s="85" t="str">
        <f t="shared" si="1"/>
        <v/>
      </c>
    </row>
    <row r="78" spans="3:58">
      <c r="C78" s="83"/>
      <c r="D78" s="91"/>
      <c r="E78" s="83"/>
      <c r="I78" s="83"/>
      <c r="BF78" s="85" t="str">
        <f t="shared" si="1"/>
        <v/>
      </c>
    </row>
    <row r="79" spans="3:58">
      <c r="C79" s="83"/>
      <c r="D79" s="91"/>
      <c r="E79" s="83"/>
      <c r="I79" s="83"/>
      <c r="BF79" s="85" t="str">
        <f t="shared" si="1"/>
        <v/>
      </c>
    </row>
    <row r="80" spans="3:58">
      <c r="C80" s="83"/>
      <c r="D80" s="91"/>
      <c r="E80" s="83"/>
      <c r="I80" s="83"/>
      <c r="BF80" s="85" t="str">
        <f t="shared" si="1"/>
        <v/>
      </c>
    </row>
    <row r="81" spans="3:58">
      <c r="C81" s="83"/>
      <c r="D81" s="91"/>
      <c r="E81" s="83"/>
      <c r="I81" s="83"/>
      <c r="BF81" s="85" t="str">
        <f t="shared" si="1"/>
        <v/>
      </c>
    </row>
    <row r="82" spans="3:58">
      <c r="C82" s="83"/>
      <c r="D82" s="91"/>
      <c r="E82" s="83"/>
      <c r="I82" s="83"/>
      <c r="BF82" s="85" t="str">
        <f t="shared" si="1"/>
        <v/>
      </c>
    </row>
    <row r="83" spans="3:58">
      <c r="C83" s="83"/>
      <c r="D83" s="91"/>
      <c r="E83" s="83"/>
      <c r="I83" s="83"/>
      <c r="BF83" s="85" t="str">
        <f t="shared" si="1"/>
        <v/>
      </c>
    </row>
    <row r="84" spans="3:58">
      <c r="C84" s="83"/>
      <c r="D84" s="91"/>
      <c r="E84" s="83"/>
      <c r="I84" s="83"/>
      <c r="BF84" s="85" t="str">
        <f t="shared" si="1"/>
        <v/>
      </c>
    </row>
    <row r="85" spans="3:58">
      <c r="C85" s="83"/>
      <c r="D85" s="91"/>
      <c r="E85" s="83"/>
      <c r="I85" s="83"/>
      <c r="BF85" s="85" t="str">
        <f t="shared" si="1"/>
        <v/>
      </c>
    </row>
    <row r="86" spans="3:58">
      <c r="C86" s="83"/>
      <c r="D86" s="91"/>
      <c r="E86" s="83"/>
      <c r="I86" s="83"/>
      <c r="BF86" s="85" t="str">
        <f t="shared" si="1"/>
        <v/>
      </c>
    </row>
    <row r="87" spans="3:58">
      <c r="C87" s="83"/>
      <c r="D87" s="91"/>
      <c r="E87" s="83"/>
      <c r="I87" s="83"/>
      <c r="BF87" s="85" t="str">
        <f t="shared" si="1"/>
        <v/>
      </c>
    </row>
    <row r="88" spans="3:58">
      <c r="C88" s="83"/>
      <c r="D88" s="91"/>
      <c r="E88" s="83"/>
      <c r="I88" s="83"/>
      <c r="BF88" s="85" t="str">
        <f t="shared" si="1"/>
        <v/>
      </c>
    </row>
    <row r="89" spans="3:58">
      <c r="C89" s="83"/>
      <c r="D89" s="91"/>
      <c r="E89" s="83"/>
      <c r="I89" s="83"/>
      <c r="BF89" s="85" t="str">
        <f t="shared" si="1"/>
        <v/>
      </c>
    </row>
    <row r="90" spans="3:58">
      <c r="C90" s="83"/>
      <c r="D90" s="91"/>
      <c r="E90" s="83"/>
      <c r="I90" s="83"/>
      <c r="BF90" s="85" t="str">
        <f t="shared" si="1"/>
        <v/>
      </c>
    </row>
    <row r="91" spans="3:58">
      <c r="C91" s="83"/>
      <c r="D91" s="91"/>
      <c r="E91" s="83"/>
      <c r="I91" s="83"/>
      <c r="BF91" s="85" t="str">
        <f t="shared" si="1"/>
        <v/>
      </c>
    </row>
    <row r="92" spans="3:58">
      <c r="C92" s="83"/>
      <c r="D92" s="91"/>
      <c r="E92" s="83"/>
      <c r="I92" s="83"/>
      <c r="BF92" s="85" t="str">
        <f t="shared" si="1"/>
        <v/>
      </c>
    </row>
    <row r="93" spans="3:58">
      <c r="C93" s="83"/>
      <c r="D93" s="91"/>
      <c r="E93" s="83"/>
      <c r="I93" s="83"/>
      <c r="BF93" s="85" t="str">
        <f t="shared" si="1"/>
        <v/>
      </c>
    </row>
    <row r="94" spans="3:58">
      <c r="C94" s="83"/>
      <c r="D94" s="91"/>
      <c r="E94" s="83"/>
      <c r="I94" s="83"/>
      <c r="BF94" s="85" t="str">
        <f t="shared" si="1"/>
        <v/>
      </c>
    </row>
    <row r="95" spans="3:58">
      <c r="C95" s="83"/>
      <c r="D95" s="91"/>
      <c r="E95" s="83"/>
      <c r="I95" s="83"/>
      <c r="BF95" s="85" t="str">
        <f t="shared" si="1"/>
        <v/>
      </c>
    </row>
    <row r="96" spans="3:58">
      <c r="C96" s="83"/>
      <c r="D96" s="91"/>
      <c r="E96" s="83"/>
      <c r="I96" s="83"/>
      <c r="BF96" s="85" t="str">
        <f t="shared" si="1"/>
        <v/>
      </c>
    </row>
    <row r="97" spans="3:58">
      <c r="C97" s="83"/>
      <c r="D97" s="91"/>
      <c r="E97" s="83"/>
      <c r="I97" s="83"/>
      <c r="BF97" s="85" t="str">
        <f t="shared" si="1"/>
        <v/>
      </c>
    </row>
    <row r="98" spans="3:58">
      <c r="C98" s="83"/>
      <c r="D98" s="91"/>
      <c r="E98" s="83"/>
      <c r="I98" s="83"/>
      <c r="BF98" s="85" t="str">
        <f t="shared" si="1"/>
        <v/>
      </c>
    </row>
    <row r="99" spans="3:58">
      <c r="C99" s="83"/>
      <c r="D99" s="91"/>
      <c r="E99" s="83"/>
      <c r="I99" s="83"/>
      <c r="BF99" s="85" t="str">
        <f t="shared" si="1"/>
        <v/>
      </c>
    </row>
    <row r="100" spans="3:58">
      <c r="C100" s="83"/>
      <c r="D100" s="91"/>
      <c r="E100" s="83"/>
      <c r="I100" s="83"/>
      <c r="BF100" s="85" t="str">
        <f t="shared" si="1"/>
        <v/>
      </c>
    </row>
    <row r="101" spans="3:58">
      <c r="C101" s="83"/>
      <c r="D101" s="91"/>
      <c r="E101" s="83"/>
      <c r="I101" s="83"/>
      <c r="BF101" s="85" t="str">
        <f t="shared" si="1"/>
        <v/>
      </c>
    </row>
    <row r="102" spans="3:58">
      <c r="C102" s="83"/>
      <c r="D102" s="91"/>
      <c r="E102" s="83"/>
      <c r="I102" s="83"/>
      <c r="BF102" s="85" t="str">
        <f t="shared" si="1"/>
        <v/>
      </c>
    </row>
    <row r="103" spans="3:58">
      <c r="C103" s="83"/>
      <c r="D103" s="91"/>
      <c r="E103" s="83"/>
      <c r="I103" s="83"/>
      <c r="BF103" s="85" t="str">
        <f t="shared" si="1"/>
        <v/>
      </c>
    </row>
    <row r="104" spans="3:58">
      <c r="C104" s="83"/>
      <c r="D104" s="91"/>
      <c r="E104" s="83"/>
      <c r="I104" s="83"/>
      <c r="BF104" s="85" t="str">
        <f t="shared" si="1"/>
        <v/>
      </c>
    </row>
    <row r="105" spans="3:58">
      <c r="C105" s="83"/>
      <c r="D105" s="91"/>
      <c r="E105" s="83"/>
      <c r="I105" s="83"/>
      <c r="BF105" s="85" t="str">
        <f t="shared" si="1"/>
        <v/>
      </c>
    </row>
    <row r="106" spans="3:58">
      <c r="C106" s="83"/>
      <c r="D106" s="91"/>
      <c r="E106" s="83"/>
      <c r="I106" s="83"/>
      <c r="BF106" s="85" t="str">
        <f t="shared" si="1"/>
        <v/>
      </c>
    </row>
    <row r="107" spans="3:58">
      <c r="C107" s="83"/>
      <c r="D107" s="91"/>
      <c r="E107" s="83"/>
      <c r="I107" s="83"/>
      <c r="BF107" s="85" t="str">
        <f t="shared" si="1"/>
        <v/>
      </c>
    </row>
    <row r="108" spans="3:58">
      <c r="C108" s="83"/>
      <c r="D108" s="91"/>
      <c r="E108" s="83"/>
      <c r="I108" s="83"/>
      <c r="BF108" s="85" t="str">
        <f t="shared" si="1"/>
        <v/>
      </c>
    </row>
    <row r="109" spans="3:58">
      <c r="C109" s="83"/>
      <c r="D109" s="91"/>
      <c r="E109" s="83"/>
      <c r="I109" s="83"/>
      <c r="BF109" s="85" t="str">
        <f t="shared" si="1"/>
        <v/>
      </c>
    </row>
    <row r="110" spans="3:58">
      <c r="C110" s="83"/>
      <c r="D110" s="91"/>
      <c r="E110" s="83"/>
      <c r="I110" s="83"/>
      <c r="BF110" s="85" t="str">
        <f t="shared" si="1"/>
        <v/>
      </c>
    </row>
    <row r="111" spans="3:58">
      <c r="BF111" s="85" t="str">
        <f t="shared" si="1"/>
        <v/>
      </c>
    </row>
    <row r="112" spans="3:58">
      <c r="BF112" s="85" t="str">
        <f t="shared" si="1"/>
        <v/>
      </c>
    </row>
    <row r="113" spans="58:58">
      <c r="BF113" s="85" t="str">
        <f t="shared" si="1"/>
        <v/>
      </c>
    </row>
    <row r="114" spans="58:58">
      <c r="BF114" s="85" t="str">
        <f t="shared" si="1"/>
        <v/>
      </c>
    </row>
    <row r="115" spans="58:58">
      <c r="BF115" s="85" t="str">
        <f t="shared" si="1"/>
        <v/>
      </c>
    </row>
    <row r="116" spans="58:58">
      <c r="BF116" s="85" t="str">
        <f t="shared" si="1"/>
        <v/>
      </c>
    </row>
    <row r="117" spans="58:58">
      <c r="BF117" s="85" t="str">
        <f t="shared" si="1"/>
        <v/>
      </c>
    </row>
    <row r="118" spans="58:58">
      <c r="BF118" s="85" t="str">
        <f t="shared" si="1"/>
        <v/>
      </c>
    </row>
    <row r="119" spans="58:58">
      <c r="BF119" s="85" t="str">
        <f t="shared" si="1"/>
        <v/>
      </c>
    </row>
    <row r="120" spans="58:58">
      <c r="BF120" s="85" t="str">
        <f t="shared" si="1"/>
        <v/>
      </c>
    </row>
    <row r="121" spans="58:58">
      <c r="BF121" s="85" t="str">
        <f t="shared" si="1"/>
        <v/>
      </c>
    </row>
    <row r="122" spans="58:58">
      <c r="BF122" s="85" t="str">
        <f t="shared" si="1"/>
        <v/>
      </c>
    </row>
    <row r="123" spans="58:58">
      <c r="BF123" s="85" t="str">
        <f t="shared" si="1"/>
        <v/>
      </c>
    </row>
    <row r="124" spans="58:58">
      <c r="BF124" s="85" t="str">
        <f t="shared" si="1"/>
        <v/>
      </c>
    </row>
    <row r="125" spans="58:58">
      <c r="BF125" s="85" t="str">
        <f t="shared" si="1"/>
        <v/>
      </c>
    </row>
    <row r="126" spans="58:58">
      <c r="BF126" s="85" t="str">
        <f t="shared" si="1"/>
        <v/>
      </c>
    </row>
    <row r="127" spans="58:58">
      <c r="BF127" s="85" t="str">
        <f t="shared" si="1"/>
        <v/>
      </c>
    </row>
    <row r="128" spans="58:58">
      <c r="BF128" s="85" t="str">
        <f t="shared" si="1"/>
        <v/>
      </c>
    </row>
    <row r="129" spans="58:58">
      <c r="BF129" s="85" t="str">
        <f t="shared" si="1"/>
        <v/>
      </c>
    </row>
    <row r="130" spans="58:58">
      <c r="BF130" s="85" t="str">
        <f t="shared" si="1"/>
        <v/>
      </c>
    </row>
    <row r="131" spans="58:58">
      <c r="BF131" s="85" t="str">
        <f t="shared" si="1"/>
        <v/>
      </c>
    </row>
    <row r="132" spans="58:58">
      <c r="BF132" s="85" t="str">
        <f t="shared" si="1"/>
        <v/>
      </c>
    </row>
    <row r="133" spans="58:58">
      <c r="BF133" s="85" t="str">
        <f t="shared" si="1"/>
        <v/>
      </c>
    </row>
    <row r="134" spans="58:58">
      <c r="BF134" s="85" t="str">
        <f t="shared" ref="BF134:BF197" si="2">IF(OR(C134&lt;&gt;"",AC134&lt;&gt;"",AD134&lt;&gt;""),IF(OR(A134="",B134="",F134="",G134="",H134="",M134="",P134="",S134="",V134="",AF134="",AS134="",AT134=""),"T",""),"")</f>
        <v/>
      </c>
    </row>
    <row r="135" spans="58:58">
      <c r="BF135" s="85" t="str">
        <f t="shared" si="2"/>
        <v/>
      </c>
    </row>
    <row r="136" spans="58:58">
      <c r="BF136" s="85" t="str">
        <f t="shared" si="2"/>
        <v/>
      </c>
    </row>
    <row r="137" spans="58:58">
      <c r="BF137" s="85" t="str">
        <f t="shared" si="2"/>
        <v/>
      </c>
    </row>
    <row r="138" spans="58:58">
      <c r="BF138" s="85" t="str">
        <f t="shared" si="2"/>
        <v/>
      </c>
    </row>
    <row r="139" spans="58:58">
      <c r="BF139" s="85" t="str">
        <f t="shared" si="2"/>
        <v/>
      </c>
    </row>
    <row r="140" spans="58:58">
      <c r="BF140" s="85" t="str">
        <f t="shared" si="2"/>
        <v/>
      </c>
    </row>
    <row r="141" spans="58:58">
      <c r="BF141" s="85" t="str">
        <f t="shared" si="2"/>
        <v/>
      </c>
    </row>
    <row r="142" spans="58:58">
      <c r="BF142" s="85" t="str">
        <f t="shared" si="2"/>
        <v/>
      </c>
    </row>
    <row r="143" spans="58:58">
      <c r="BF143" s="85" t="str">
        <f t="shared" si="2"/>
        <v/>
      </c>
    </row>
    <row r="144" spans="58:58">
      <c r="BF144" s="85" t="str">
        <f t="shared" si="2"/>
        <v/>
      </c>
    </row>
    <row r="145" spans="58:58">
      <c r="BF145" s="85" t="str">
        <f t="shared" si="2"/>
        <v/>
      </c>
    </row>
    <row r="146" spans="58:58">
      <c r="BF146" s="85" t="str">
        <f t="shared" si="2"/>
        <v/>
      </c>
    </row>
    <row r="147" spans="58:58">
      <c r="BF147" s="85" t="str">
        <f t="shared" si="2"/>
        <v/>
      </c>
    </row>
    <row r="148" spans="58:58">
      <c r="BF148" s="85" t="str">
        <f t="shared" si="2"/>
        <v/>
      </c>
    </row>
    <row r="149" spans="58:58">
      <c r="BF149" s="85" t="str">
        <f t="shared" si="2"/>
        <v/>
      </c>
    </row>
    <row r="150" spans="58:58">
      <c r="BF150" s="85" t="str">
        <f t="shared" si="2"/>
        <v/>
      </c>
    </row>
    <row r="151" spans="58:58">
      <c r="BF151" s="85" t="str">
        <f t="shared" si="2"/>
        <v/>
      </c>
    </row>
    <row r="152" spans="58:58">
      <c r="BF152" s="85" t="str">
        <f t="shared" si="2"/>
        <v/>
      </c>
    </row>
    <row r="153" spans="58:58">
      <c r="BF153" s="85" t="str">
        <f t="shared" si="2"/>
        <v/>
      </c>
    </row>
    <row r="154" spans="58:58">
      <c r="BF154" s="85" t="str">
        <f t="shared" si="2"/>
        <v/>
      </c>
    </row>
    <row r="155" spans="58:58">
      <c r="BF155" s="85" t="str">
        <f t="shared" si="2"/>
        <v/>
      </c>
    </row>
    <row r="156" spans="58:58">
      <c r="BF156" s="85" t="str">
        <f t="shared" si="2"/>
        <v/>
      </c>
    </row>
    <row r="157" spans="58:58">
      <c r="BF157" s="85" t="str">
        <f t="shared" si="2"/>
        <v/>
      </c>
    </row>
    <row r="158" spans="58:58">
      <c r="BF158" s="85" t="str">
        <f t="shared" si="2"/>
        <v/>
      </c>
    </row>
    <row r="159" spans="58:58">
      <c r="BF159" s="85" t="str">
        <f t="shared" si="2"/>
        <v/>
      </c>
    </row>
    <row r="160" spans="58:58">
      <c r="BF160" s="85" t="str">
        <f t="shared" si="2"/>
        <v/>
      </c>
    </row>
    <row r="161" spans="58:58">
      <c r="BF161" s="85" t="str">
        <f t="shared" si="2"/>
        <v/>
      </c>
    </row>
    <row r="162" spans="58:58">
      <c r="BF162" s="85" t="str">
        <f t="shared" si="2"/>
        <v/>
      </c>
    </row>
    <row r="163" spans="58:58">
      <c r="BF163" s="85" t="str">
        <f t="shared" si="2"/>
        <v/>
      </c>
    </row>
    <row r="164" spans="58:58">
      <c r="BF164" s="85" t="str">
        <f t="shared" si="2"/>
        <v/>
      </c>
    </row>
    <row r="165" spans="58:58">
      <c r="BF165" s="85" t="str">
        <f t="shared" si="2"/>
        <v/>
      </c>
    </row>
    <row r="166" spans="58:58">
      <c r="BF166" s="85" t="str">
        <f t="shared" si="2"/>
        <v/>
      </c>
    </row>
    <row r="167" spans="58:58">
      <c r="BF167" s="85" t="str">
        <f t="shared" si="2"/>
        <v/>
      </c>
    </row>
    <row r="168" spans="58:58">
      <c r="BF168" s="85" t="str">
        <f t="shared" si="2"/>
        <v/>
      </c>
    </row>
    <row r="169" spans="58:58">
      <c r="BF169" s="85" t="str">
        <f t="shared" si="2"/>
        <v/>
      </c>
    </row>
    <row r="170" spans="58:58">
      <c r="BF170" s="85" t="str">
        <f t="shared" si="2"/>
        <v/>
      </c>
    </row>
    <row r="171" spans="58:58">
      <c r="BF171" s="85" t="str">
        <f t="shared" si="2"/>
        <v/>
      </c>
    </row>
    <row r="172" spans="58:58">
      <c r="BF172" s="85" t="str">
        <f t="shared" si="2"/>
        <v/>
      </c>
    </row>
    <row r="173" spans="58:58">
      <c r="BF173" s="85" t="str">
        <f t="shared" si="2"/>
        <v/>
      </c>
    </row>
    <row r="174" spans="58:58">
      <c r="BF174" s="85" t="str">
        <f t="shared" si="2"/>
        <v/>
      </c>
    </row>
    <row r="175" spans="58:58">
      <c r="BF175" s="85" t="str">
        <f t="shared" si="2"/>
        <v/>
      </c>
    </row>
    <row r="176" spans="58:58">
      <c r="BF176" s="85" t="str">
        <f t="shared" si="2"/>
        <v/>
      </c>
    </row>
    <row r="177" spans="58:58">
      <c r="BF177" s="85" t="str">
        <f t="shared" si="2"/>
        <v/>
      </c>
    </row>
    <row r="178" spans="58:58">
      <c r="BF178" s="85" t="str">
        <f t="shared" si="2"/>
        <v/>
      </c>
    </row>
    <row r="179" spans="58:58">
      <c r="BF179" s="85" t="str">
        <f t="shared" si="2"/>
        <v/>
      </c>
    </row>
    <row r="180" spans="58:58">
      <c r="BF180" s="85" t="str">
        <f t="shared" si="2"/>
        <v/>
      </c>
    </row>
    <row r="181" spans="58:58">
      <c r="BF181" s="85" t="str">
        <f t="shared" si="2"/>
        <v/>
      </c>
    </row>
    <row r="182" spans="58:58">
      <c r="BF182" s="85" t="str">
        <f t="shared" si="2"/>
        <v/>
      </c>
    </row>
    <row r="183" spans="58:58">
      <c r="BF183" s="85" t="str">
        <f t="shared" si="2"/>
        <v/>
      </c>
    </row>
    <row r="184" spans="58:58">
      <c r="BF184" s="85" t="str">
        <f t="shared" si="2"/>
        <v/>
      </c>
    </row>
    <row r="185" spans="58:58">
      <c r="BF185" s="85" t="str">
        <f t="shared" si="2"/>
        <v/>
      </c>
    </row>
    <row r="186" spans="58:58">
      <c r="BF186" s="85" t="str">
        <f t="shared" si="2"/>
        <v/>
      </c>
    </row>
    <row r="187" spans="58:58">
      <c r="BF187" s="85" t="str">
        <f t="shared" si="2"/>
        <v/>
      </c>
    </row>
    <row r="188" spans="58:58">
      <c r="BF188" s="85" t="str">
        <f t="shared" si="2"/>
        <v/>
      </c>
    </row>
    <row r="189" spans="58:58">
      <c r="BF189" s="85" t="str">
        <f t="shared" si="2"/>
        <v/>
      </c>
    </row>
    <row r="190" spans="58:58">
      <c r="BF190" s="85" t="str">
        <f t="shared" si="2"/>
        <v/>
      </c>
    </row>
    <row r="191" spans="58:58">
      <c r="BF191" s="85" t="str">
        <f t="shared" si="2"/>
        <v/>
      </c>
    </row>
    <row r="192" spans="58:58">
      <c r="BF192" s="85" t="str">
        <f t="shared" si="2"/>
        <v/>
      </c>
    </row>
    <row r="193" spans="58:58">
      <c r="BF193" s="85" t="str">
        <f t="shared" si="2"/>
        <v/>
      </c>
    </row>
    <row r="194" spans="58:58">
      <c r="BF194" s="85" t="str">
        <f t="shared" si="2"/>
        <v/>
      </c>
    </row>
    <row r="195" spans="58:58">
      <c r="BF195" s="85" t="str">
        <f t="shared" si="2"/>
        <v/>
      </c>
    </row>
    <row r="196" spans="58:58">
      <c r="BF196" s="85" t="str">
        <f t="shared" si="2"/>
        <v/>
      </c>
    </row>
    <row r="197" spans="58:58">
      <c r="BF197" s="85" t="str">
        <f t="shared" si="2"/>
        <v/>
      </c>
    </row>
    <row r="198" spans="58:58">
      <c r="BF198" s="85" t="str">
        <f t="shared" ref="BF198:BF261" si="3">IF(OR(C198&lt;&gt;"",AC198&lt;&gt;"",AD198&lt;&gt;""),IF(OR(A198="",B198="",F198="",G198="",H198="",M198="",P198="",S198="",V198="",AF198="",AS198="",AT198=""),"T",""),"")</f>
        <v/>
      </c>
    </row>
    <row r="199" spans="58:58">
      <c r="BF199" s="85" t="str">
        <f t="shared" si="3"/>
        <v/>
      </c>
    </row>
    <row r="200" spans="58:58">
      <c r="BF200" s="85" t="str">
        <f t="shared" si="3"/>
        <v/>
      </c>
    </row>
    <row r="201" spans="58:58">
      <c r="BF201" s="85" t="str">
        <f t="shared" si="3"/>
        <v/>
      </c>
    </row>
    <row r="202" spans="58:58">
      <c r="BF202" s="85" t="str">
        <f t="shared" si="3"/>
        <v/>
      </c>
    </row>
    <row r="203" spans="58:58">
      <c r="BF203" s="85" t="str">
        <f t="shared" si="3"/>
        <v/>
      </c>
    </row>
    <row r="204" spans="58:58">
      <c r="BF204" s="85" t="str">
        <f t="shared" si="3"/>
        <v/>
      </c>
    </row>
    <row r="205" spans="58:58">
      <c r="BF205" s="85" t="str">
        <f t="shared" si="3"/>
        <v/>
      </c>
    </row>
    <row r="206" spans="58:58">
      <c r="BF206" s="85" t="str">
        <f t="shared" si="3"/>
        <v/>
      </c>
    </row>
    <row r="207" spans="58:58">
      <c r="BF207" s="85" t="str">
        <f t="shared" si="3"/>
        <v/>
      </c>
    </row>
    <row r="208" spans="58:58">
      <c r="BF208" s="85" t="str">
        <f t="shared" si="3"/>
        <v/>
      </c>
    </row>
    <row r="209" spans="58:58">
      <c r="BF209" s="85" t="str">
        <f t="shared" si="3"/>
        <v/>
      </c>
    </row>
    <row r="210" spans="58:58">
      <c r="BF210" s="85" t="str">
        <f t="shared" si="3"/>
        <v/>
      </c>
    </row>
    <row r="211" spans="58:58">
      <c r="BF211" s="85" t="str">
        <f t="shared" si="3"/>
        <v/>
      </c>
    </row>
    <row r="212" spans="58:58">
      <c r="BF212" s="85" t="str">
        <f t="shared" si="3"/>
        <v/>
      </c>
    </row>
    <row r="213" spans="58:58">
      <c r="BF213" s="85" t="str">
        <f t="shared" si="3"/>
        <v/>
      </c>
    </row>
    <row r="214" spans="58:58">
      <c r="BF214" s="85" t="str">
        <f t="shared" si="3"/>
        <v/>
      </c>
    </row>
    <row r="215" spans="58:58">
      <c r="BF215" s="85" t="str">
        <f t="shared" si="3"/>
        <v/>
      </c>
    </row>
    <row r="216" spans="58:58">
      <c r="BF216" s="85" t="str">
        <f t="shared" si="3"/>
        <v/>
      </c>
    </row>
    <row r="217" spans="58:58">
      <c r="BF217" s="85" t="str">
        <f t="shared" si="3"/>
        <v/>
      </c>
    </row>
    <row r="218" spans="58:58">
      <c r="BF218" s="85" t="str">
        <f t="shared" si="3"/>
        <v/>
      </c>
    </row>
    <row r="219" spans="58:58">
      <c r="BF219" s="85" t="str">
        <f t="shared" si="3"/>
        <v/>
      </c>
    </row>
    <row r="220" spans="58:58">
      <c r="BF220" s="85" t="str">
        <f t="shared" si="3"/>
        <v/>
      </c>
    </row>
    <row r="221" spans="58:58">
      <c r="BF221" s="85" t="str">
        <f t="shared" si="3"/>
        <v/>
      </c>
    </row>
    <row r="222" spans="58:58">
      <c r="BF222" s="85" t="str">
        <f t="shared" si="3"/>
        <v/>
      </c>
    </row>
    <row r="223" spans="58:58">
      <c r="BF223" s="85" t="str">
        <f t="shared" si="3"/>
        <v/>
      </c>
    </row>
    <row r="224" spans="58:58">
      <c r="BF224" s="85" t="str">
        <f t="shared" si="3"/>
        <v/>
      </c>
    </row>
    <row r="225" spans="58:58">
      <c r="BF225" s="85" t="str">
        <f t="shared" si="3"/>
        <v/>
      </c>
    </row>
    <row r="226" spans="58:58">
      <c r="BF226" s="85" t="str">
        <f t="shared" si="3"/>
        <v/>
      </c>
    </row>
    <row r="227" spans="58:58">
      <c r="BF227" s="85" t="str">
        <f t="shared" si="3"/>
        <v/>
      </c>
    </row>
    <row r="228" spans="58:58">
      <c r="BF228" s="85" t="str">
        <f t="shared" si="3"/>
        <v/>
      </c>
    </row>
    <row r="229" spans="58:58">
      <c r="BF229" s="85" t="str">
        <f t="shared" si="3"/>
        <v/>
      </c>
    </row>
    <row r="230" spans="58:58">
      <c r="BF230" s="85" t="str">
        <f t="shared" si="3"/>
        <v/>
      </c>
    </row>
    <row r="231" spans="58:58">
      <c r="BF231" s="85" t="str">
        <f t="shared" si="3"/>
        <v/>
      </c>
    </row>
    <row r="232" spans="58:58">
      <c r="BF232" s="85" t="str">
        <f t="shared" si="3"/>
        <v/>
      </c>
    </row>
    <row r="233" spans="58:58">
      <c r="BF233" s="85" t="str">
        <f t="shared" si="3"/>
        <v/>
      </c>
    </row>
    <row r="234" spans="58:58">
      <c r="BF234" s="85" t="str">
        <f t="shared" si="3"/>
        <v/>
      </c>
    </row>
    <row r="235" spans="58:58">
      <c r="BF235" s="85" t="str">
        <f t="shared" si="3"/>
        <v/>
      </c>
    </row>
    <row r="236" spans="58:58">
      <c r="BF236" s="85" t="str">
        <f t="shared" si="3"/>
        <v/>
      </c>
    </row>
    <row r="237" spans="58:58">
      <c r="BF237" s="85" t="str">
        <f t="shared" si="3"/>
        <v/>
      </c>
    </row>
    <row r="238" spans="58:58">
      <c r="BF238" s="85" t="str">
        <f t="shared" si="3"/>
        <v/>
      </c>
    </row>
    <row r="239" spans="58:58">
      <c r="BF239" s="85" t="str">
        <f t="shared" si="3"/>
        <v/>
      </c>
    </row>
    <row r="240" spans="58:58">
      <c r="BF240" s="85" t="str">
        <f t="shared" si="3"/>
        <v/>
      </c>
    </row>
    <row r="241" spans="58:58">
      <c r="BF241" s="85" t="str">
        <f t="shared" si="3"/>
        <v/>
      </c>
    </row>
    <row r="242" spans="58:58">
      <c r="BF242" s="85" t="str">
        <f t="shared" si="3"/>
        <v/>
      </c>
    </row>
    <row r="243" spans="58:58">
      <c r="BF243" s="85" t="str">
        <f t="shared" si="3"/>
        <v/>
      </c>
    </row>
    <row r="244" spans="58:58">
      <c r="BF244" s="85" t="str">
        <f t="shared" si="3"/>
        <v/>
      </c>
    </row>
    <row r="245" spans="58:58">
      <c r="BF245" s="85" t="str">
        <f t="shared" si="3"/>
        <v/>
      </c>
    </row>
    <row r="246" spans="58:58">
      <c r="BF246" s="85" t="str">
        <f t="shared" si="3"/>
        <v/>
      </c>
    </row>
    <row r="247" spans="58:58">
      <c r="BF247" s="85" t="str">
        <f t="shared" si="3"/>
        <v/>
      </c>
    </row>
    <row r="248" spans="58:58">
      <c r="BF248" s="85" t="str">
        <f t="shared" si="3"/>
        <v/>
      </c>
    </row>
    <row r="249" spans="58:58">
      <c r="BF249" s="85" t="str">
        <f t="shared" si="3"/>
        <v/>
      </c>
    </row>
    <row r="250" spans="58:58">
      <c r="BF250" s="85" t="str">
        <f t="shared" si="3"/>
        <v/>
      </c>
    </row>
    <row r="251" spans="58:58">
      <c r="BF251" s="85" t="str">
        <f t="shared" si="3"/>
        <v/>
      </c>
    </row>
    <row r="252" spans="58:58">
      <c r="BF252" s="85" t="str">
        <f t="shared" si="3"/>
        <v/>
      </c>
    </row>
    <row r="253" spans="58:58">
      <c r="BF253" s="85" t="str">
        <f t="shared" si="3"/>
        <v/>
      </c>
    </row>
    <row r="254" spans="58:58">
      <c r="BF254" s="85" t="str">
        <f t="shared" si="3"/>
        <v/>
      </c>
    </row>
    <row r="255" spans="58:58">
      <c r="BF255" s="85" t="str">
        <f t="shared" si="3"/>
        <v/>
      </c>
    </row>
    <row r="256" spans="58:58">
      <c r="BF256" s="85" t="str">
        <f t="shared" si="3"/>
        <v/>
      </c>
    </row>
    <row r="257" spans="58:58">
      <c r="BF257" s="85" t="str">
        <f t="shared" si="3"/>
        <v/>
      </c>
    </row>
    <row r="258" spans="58:58">
      <c r="BF258" s="85" t="str">
        <f t="shared" si="3"/>
        <v/>
      </c>
    </row>
    <row r="259" spans="58:58">
      <c r="BF259" s="85" t="str">
        <f t="shared" si="3"/>
        <v/>
      </c>
    </row>
    <row r="260" spans="58:58">
      <c r="BF260" s="85" t="str">
        <f t="shared" si="3"/>
        <v/>
      </c>
    </row>
    <row r="261" spans="58:58">
      <c r="BF261" s="85" t="str">
        <f t="shared" si="3"/>
        <v/>
      </c>
    </row>
    <row r="262" spans="58:58">
      <c r="BF262" s="85" t="str">
        <f t="shared" ref="BF262:BF325" si="4">IF(OR(C262&lt;&gt;"",AC262&lt;&gt;"",AD262&lt;&gt;""),IF(OR(A262="",B262="",F262="",G262="",H262="",M262="",P262="",S262="",V262="",AF262="",AS262="",AT262=""),"T",""),"")</f>
        <v/>
      </c>
    </row>
    <row r="263" spans="58:58">
      <c r="BF263" s="85" t="str">
        <f t="shared" si="4"/>
        <v/>
      </c>
    </row>
    <row r="264" spans="58:58">
      <c r="BF264" s="85" t="str">
        <f t="shared" si="4"/>
        <v/>
      </c>
    </row>
    <row r="265" spans="58:58">
      <c r="BF265" s="85" t="str">
        <f t="shared" si="4"/>
        <v/>
      </c>
    </row>
    <row r="266" spans="58:58">
      <c r="BF266" s="85" t="str">
        <f t="shared" si="4"/>
        <v/>
      </c>
    </row>
    <row r="267" spans="58:58">
      <c r="BF267" s="85" t="str">
        <f t="shared" si="4"/>
        <v/>
      </c>
    </row>
    <row r="268" spans="58:58">
      <c r="BF268" s="85" t="str">
        <f t="shared" si="4"/>
        <v/>
      </c>
    </row>
    <row r="269" spans="58:58">
      <c r="BF269" s="85" t="str">
        <f t="shared" si="4"/>
        <v/>
      </c>
    </row>
    <row r="270" spans="58:58">
      <c r="BF270" s="85" t="str">
        <f t="shared" si="4"/>
        <v/>
      </c>
    </row>
    <row r="271" spans="58:58">
      <c r="BF271" s="85" t="str">
        <f t="shared" si="4"/>
        <v/>
      </c>
    </row>
    <row r="272" spans="58:58">
      <c r="BF272" s="85" t="str">
        <f t="shared" si="4"/>
        <v/>
      </c>
    </row>
    <row r="273" spans="58:58">
      <c r="BF273" s="85" t="str">
        <f t="shared" si="4"/>
        <v/>
      </c>
    </row>
    <row r="274" spans="58:58">
      <c r="BF274" s="85" t="str">
        <f t="shared" si="4"/>
        <v/>
      </c>
    </row>
    <row r="275" spans="58:58">
      <c r="BF275" s="85" t="str">
        <f t="shared" si="4"/>
        <v/>
      </c>
    </row>
    <row r="276" spans="58:58">
      <c r="BF276" s="85" t="str">
        <f t="shared" si="4"/>
        <v/>
      </c>
    </row>
    <row r="277" spans="58:58">
      <c r="BF277" s="85" t="str">
        <f t="shared" si="4"/>
        <v/>
      </c>
    </row>
    <row r="278" spans="58:58">
      <c r="BF278" s="85" t="str">
        <f t="shared" si="4"/>
        <v/>
      </c>
    </row>
    <row r="279" spans="58:58">
      <c r="BF279" s="85" t="str">
        <f t="shared" si="4"/>
        <v/>
      </c>
    </row>
    <row r="280" spans="58:58">
      <c r="BF280" s="85" t="str">
        <f t="shared" si="4"/>
        <v/>
      </c>
    </row>
    <row r="281" spans="58:58">
      <c r="BF281" s="85" t="str">
        <f t="shared" si="4"/>
        <v/>
      </c>
    </row>
    <row r="282" spans="58:58">
      <c r="BF282" s="85" t="str">
        <f t="shared" si="4"/>
        <v/>
      </c>
    </row>
    <row r="283" spans="58:58">
      <c r="BF283" s="85" t="str">
        <f t="shared" si="4"/>
        <v/>
      </c>
    </row>
    <row r="284" spans="58:58">
      <c r="BF284" s="85" t="str">
        <f t="shared" si="4"/>
        <v/>
      </c>
    </row>
    <row r="285" spans="58:58">
      <c r="BF285" s="85" t="str">
        <f t="shared" si="4"/>
        <v/>
      </c>
    </row>
    <row r="286" spans="58:58">
      <c r="BF286" s="85" t="str">
        <f t="shared" si="4"/>
        <v/>
      </c>
    </row>
    <row r="287" spans="58:58">
      <c r="BF287" s="85" t="str">
        <f t="shared" si="4"/>
        <v/>
      </c>
    </row>
    <row r="288" spans="58:58">
      <c r="BF288" s="85" t="str">
        <f t="shared" si="4"/>
        <v/>
      </c>
    </row>
    <row r="289" spans="58:58">
      <c r="BF289" s="85" t="str">
        <f t="shared" si="4"/>
        <v/>
      </c>
    </row>
    <row r="290" spans="58:58">
      <c r="BF290" s="85" t="str">
        <f t="shared" si="4"/>
        <v/>
      </c>
    </row>
    <row r="291" spans="58:58">
      <c r="BF291" s="85" t="str">
        <f t="shared" si="4"/>
        <v/>
      </c>
    </row>
    <row r="292" spans="58:58">
      <c r="BF292" s="85" t="str">
        <f t="shared" si="4"/>
        <v/>
      </c>
    </row>
    <row r="293" spans="58:58">
      <c r="BF293" s="85" t="str">
        <f t="shared" si="4"/>
        <v/>
      </c>
    </row>
    <row r="294" spans="58:58">
      <c r="BF294" s="85" t="str">
        <f t="shared" si="4"/>
        <v/>
      </c>
    </row>
    <row r="295" spans="58:58">
      <c r="BF295" s="85" t="str">
        <f t="shared" si="4"/>
        <v/>
      </c>
    </row>
    <row r="296" spans="58:58">
      <c r="BF296" s="85" t="str">
        <f t="shared" si="4"/>
        <v/>
      </c>
    </row>
    <row r="297" spans="58:58">
      <c r="BF297" s="85" t="str">
        <f t="shared" si="4"/>
        <v/>
      </c>
    </row>
    <row r="298" spans="58:58">
      <c r="BF298" s="85" t="str">
        <f t="shared" si="4"/>
        <v/>
      </c>
    </row>
    <row r="299" spans="58:58">
      <c r="BF299" s="85" t="str">
        <f t="shared" si="4"/>
        <v/>
      </c>
    </row>
    <row r="300" spans="58:58">
      <c r="BF300" s="85" t="str">
        <f t="shared" si="4"/>
        <v/>
      </c>
    </row>
    <row r="301" spans="58:58">
      <c r="BF301" s="85" t="str">
        <f t="shared" si="4"/>
        <v/>
      </c>
    </row>
    <row r="302" spans="58:58">
      <c r="BF302" s="85" t="str">
        <f t="shared" si="4"/>
        <v/>
      </c>
    </row>
    <row r="303" spans="58:58">
      <c r="BF303" s="85" t="str">
        <f t="shared" si="4"/>
        <v/>
      </c>
    </row>
    <row r="304" spans="58:58">
      <c r="BF304" s="85" t="str">
        <f t="shared" si="4"/>
        <v/>
      </c>
    </row>
    <row r="305" spans="58:58">
      <c r="BF305" s="85" t="str">
        <f t="shared" si="4"/>
        <v/>
      </c>
    </row>
    <row r="306" spans="58:58">
      <c r="BF306" s="85" t="str">
        <f t="shared" si="4"/>
        <v/>
      </c>
    </row>
    <row r="307" spans="58:58">
      <c r="BF307" s="85" t="str">
        <f t="shared" si="4"/>
        <v/>
      </c>
    </row>
    <row r="308" spans="58:58">
      <c r="BF308" s="85" t="str">
        <f t="shared" si="4"/>
        <v/>
      </c>
    </row>
    <row r="309" spans="58:58">
      <c r="BF309" s="85" t="str">
        <f t="shared" si="4"/>
        <v/>
      </c>
    </row>
    <row r="310" spans="58:58">
      <c r="BF310" s="85" t="str">
        <f t="shared" si="4"/>
        <v/>
      </c>
    </row>
    <row r="311" spans="58:58">
      <c r="BF311" s="85" t="str">
        <f t="shared" si="4"/>
        <v/>
      </c>
    </row>
    <row r="312" spans="58:58">
      <c r="BF312" s="85" t="str">
        <f t="shared" si="4"/>
        <v/>
      </c>
    </row>
    <row r="313" spans="58:58">
      <c r="BF313" s="85" t="str">
        <f t="shared" si="4"/>
        <v/>
      </c>
    </row>
    <row r="314" spans="58:58">
      <c r="BF314" s="85" t="str">
        <f t="shared" si="4"/>
        <v/>
      </c>
    </row>
    <row r="315" spans="58:58">
      <c r="BF315" s="85" t="str">
        <f t="shared" si="4"/>
        <v/>
      </c>
    </row>
    <row r="316" spans="58:58">
      <c r="BF316" s="85" t="str">
        <f t="shared" si="4"/>
        <v/>
      </c>
    </row>
    <row r="317" spans="58:58">
      <c r="BF317" s="85" t="str">
        <f t="shared" si="4"/>
        <v/>
      </c>
    </row>
    <row r="318" spans="58:58">
      <c r="BF318" s="85" t="str">
        <f t="shared" si="4"/>
        <v/>
      </c>
    </row>
    <row r="319" spans="58:58">
      <c r="BF319" s="85" t="str">
        <f t="shared" si="4"/>
        <v/>
      </c>
    </row>
    <row r="320" spans="58:58">
      <c r="BF320" s="85" t="str">
        <f t="shared" si="4"/>
        <v/>
      </c>
    </row>
    <row r="321" spans="58:58">
      <c r="BF321" s="85" t="str">
        <f t="shared" si="4"/>
        <v/>
      </c>
    </row>
    <row r="322" spans="58:58">
      <c r="BF322" s="85" t="str">
        <f t="shared" si="4"/>
        <v/>
      </c>
    </row>
    <row r="323" spans="58:58">
      <c r="BF323" s="85" t="str">
        <f t="shared" si="4"/>
        <v/>
      </c>
    </row>
    <row r="324" spans="58:58">
      <c r="BF324" s="85" t="str">
        <f t="shared" si="4"/>
        <v/>
      </c>
    </row>
    <row r="325" spans="58:58">
      <c r="BF325" s="85" t="str">
        <f t="shared" si="4"/>
        <v/>
      </c>
    </row>
    <row r="326" spans="58:58">
      <c r="BF326" s="85" t="str">
        <f t="shared" ref="BF326:BF389" si="5">IF(OR(C326&lt;&gt;"",AC326&lt;&gt;"",AD326&lt;&gt;""),IF(OR(A326="",B326="",F326="",G326="",H326="",M326="",P326="",S326="",V326="",AF326="",AS326="",AT326=""),"T",""),"")</f>
        <v/>
      </c>
    </row>
    <row r="327" spans="58:58">
      <c r="BF327" s="85" t="str">
        <f t="shared" si="5"/>
        <v/>
      </c>
    </row>
    <row r="328" spans="58:58">
      <c r="BF328" s="85" t="str">
        <f t="shared" si="5"/>
        <v/>
      </c>
    </row>
    <row r="329" spans="58:58">
      <c r="BF329" s="85" t="str">
        <f t="shared" si="5"/>
        <v/>
      </c>
    </row>
    <row r="330" spans="58:58">
      <c r="BF330" s="85" t="str">
        <f t="shared" si="5"/>
        <v/>
      </c>
    </row>
    <row r="331" spans="58:58">
      <c r="BF331" s="85" t="str">
        <f t="shared" si="5"/>
        <v/>
      </c>
    </row>
    <row r="332" spans="58:58">
      <c r="BF332" s="85" t="str">
        <f t="shared" si="5"/>
        <v/>
      </c>
    </row>
    <row r="333" spans="58:58">
      <c r="BF333" s="85" t="str">
        <f t="shared" si="5"/>
        <v/>
      </c>
    </row>
    <row r="334" spans="58:58">
      <c r="BF334" s="85" t="str">
        <f t="shared" si="5"/>
        <v/>
      </c>
    </row>
    <row r="335" spans="58:58">
      <c r="BF335" s="85" t="str">
        <f t="shared" si="5"/>
        <v/>
      </c>
    </row>
    <row r="336" spans="58:58">
      <c r="BF336" s="85" t="str">
        <f t="shared" si="5"/>
        <v/>
      </c>
    </row>
    <row r="337" spans="58:58">
      <c r="BF337" s="85" t="str">
        <f t="shared" si="5"/>
        <v/>
      </c>
    </row>
    <row r="338" spans="58:58">
      <c r="BF338" s="85" t="str">
        <f t="shared" si="5"/>
        <v/>
      </c>
    </row>
    <row r="339" spans="58:58">
      <c r="BF339" s="85" t="str">
        <f t="shared" si="5"/>
        <v/>
      </c>
    </row>
    <row r="340" spans="58:58">
      <c r="BF340" s="85" t="str">
        <f t="shared" si="5"/>
        <v/>
      </c>
    </row>
    <row r="341" spans="58:58">
      <c r="BF341" s="85" t="str">
        <f t="shared" si="5"/>
        <v/>
      </c>
    </row>
    <row r="342" spans="58:58">
      <c r="BF342" s="85" t="str">
        <f t="shared" si="5"/>
        <v/>
      </c>
    </row>
    <row r="343" spans="58:58">
      <c r="BF343" s="85" t="str">
        <f t="shared" si="5"/>
        <v/>
      </c>
    </row>
    <row r="344" spans="58:58">
      <c r="BF344" s="85" t="str">
        <f t="shared" si="5"/>
        <v/>
      </c>
    </row>
    <row r="345" spans="58:58">
      <c r="BF345" s="85" t="str">
        <f t="shared" si="5"/>
        <v/>
      </c>
    </row>
    <row r="346" spans="58:58">
      <c r="BF346" s="85" t="str">
        <f t="shared" si="5"/>
        <v/>
      </c>
    </row>
    <row r="347" spans="58:58">
      <c r="BF347" s="85" t="str">
        <f t="shared" si="5"/>
        <v/>
      </c>
    </row>
    <row r="348" spans="58:58">
      <c r="BF348" s="85" t="str">
        <f t="shared" si="5"/>
        <v/>
      </c>
    </row>
    <row r="349" spans="58:58">
      <c r="BF349" s="85" t="str">
        <f t="shared" si="5"/>
        <v/>
      </c>
    </row>
    <row r="350" spans="58:58">
      <c r="BF350" s="85" t="str">
        <f t="shared" si="5"/>
        <v/>
      </c>
    </row>
    <row r="351" spans="58:58">
      <c r="BF351" s="85" t="str">
        <f t="shared" si="5"/>
        <v/>
      </c>
    </row>
    <row r="352" spans="58:58">
      <c r="BF352" s="85" t="str">
        <f t="shared" si="5"/>
        <v/>
      </c>
    </row>
    <row r="353" spans="58:58">
      <c r="BF353" s="85" t="str">
        <f t="shared" si="5"/>
        <v/>
      </c>
    </row>
    <row r="354" spans="58:58">
      <c r="BF354" s="85" t="str">
        <f t="shared" si="5"/>
        <v/>
      </c>
    </row>
    <row r="355" spans="58:58">
      <c r="BF355" s="85" t="str">
        <f t="shared" si="5"/>
        <v/>
      </c>
    </row>
    <row r="356" spans="58:58">
      <c r="BF356" s="85" t="str">
        <f t="shared" si="5"/>
        <v/>
      </c>
    </row>
    <row r="357" spans="58:58">
      <c r="BF357" s="85" t="str">
        <f t="shared" si="5"/>
        <v/>
      </c>
    </row>
    <row r="358" spans="58:58">
      <c r="BF358" s="85" t="str">
        <f t="shared" si="5"/>
        <v/>
      </c>
    </row>
    <row r="359" spans="58:58">
      <c r="BF359" s="85" t="str">
        <f t="shared" si="5"/>
        <v/>
      </c>
    </row>
    <row r="360" spans="58:58">
      <c r="BF360" s="85" t="str">
        <f t="shared" si="5"/>
        <v/>
      </c>
    </row>
    <row r="361" spans="58:58">
      <c r="BF361" s="85" t="str">
        <f t="shared" si="5"/>
        <v/>
      </c>
    </row>
    <row r="362" spans="58:58">
      <c r="BF362" s="85" t="str">
        <f t="shared" si="5"/>
        <v/>
      </c>
    </row>
    <row r="363" spans="58:58">
      <c r="BF363" s="85" t="str">
        <f t="shared" si="5"/>
        <v/>
      </c>
    </row>
    <row r="364" spans="58:58">
      <c r="BF364" s="85" t="str">
        <f t="shared" si="5"/>
        <v/>
      </c>
    </row>
    <row r="365" spans="58:58">
      <c r="BF365" s="85" t="str">
        <f t="shared" si="5"/>
        <v/>
      </c>
    </row>
    <row r="366" spans="58:58">
      <c r="BF366" s="85" t="str">
        <f t="shared" si="5"/>
        <v/>
      </c>
    </row>
    <row r="367" spans="58:58">
      <c r="BF367" s="85" t="str">
        <f t="shared" si="5"/>
        <v/>
      </c>
    </row>
    <row r="368" spans="58:58">
      <c r="BF368" s="85" t="str">
        <f t="shared" si="5"/>
        <v/>
      </c>
    </row>
    <row r="369" spans="58:58">
      <c r="BF369" s="85" t="str">
        <f t="shared" si="5"/>
        <v/>
      </c>
    </row>
    <row r="370" spans="58:58">
      <c r="BF370" s="85" t="str">
        <f t="shared" si="5"/>
        <v/>
      </c>
    </row>
    <row r="371" spans="58:58">
      <c r="BF371" s="85" t="str">
        <f t="shared" si="5"/>
        <v/>
      </c>
    </row>
    <row r="372" spans="58:58">
      <c r="BF372" s="85" t="str">
        <f t="shared" si="5"/>
        <v/>
      </c>
    </row>
    <row r="373" spans="58:58">
      <c r="BF373" s="85" t="str">
        <f t="shared" si="5"/>
        <v/>
      </c>
    </row>
    <row r="374" spans="58:58">
      <c r="BF374" s="85" t="str">
        <f t="shared" si="5"/>
        <v/>
      </c>
    </row>
    <row r="375" spans="58:58">
      <c r="BF375" s="85" t="str">
        <f t="shared" si="5"/>
        <v/>
      </c>
    </row>
    <row r="376" spans="58:58">
      <c r="BF376" s="85" t="str">
        <f t="shared" si="5"/>
        <v/>
      </c>
    </row>
    <row r="377" spans="58:58">
      <c r="BF377" s="85" t="str">
        <f t="shared" si="5"/>
        <v/>
      </c>
    </row>
    <row r="378" spans="58:58">
      <c r="BF378" s="85" t="str">
        <f t="shared" si="5"/>
        <v/>
      </c>
    </row>
    <row r="379" spans="58:58">
      <c r="BF379" s="85" t="str">
        <f t="shared" si="5"/>
        <v/>
      </c>
    </row>
    <row r="380" spans="58:58">
      <c r="BF380" s="85" t="str">
        <f t="shared" si="5"/>
        <v/>
      </c>
    </row>
    <row r="381" spans="58:58">
      <c r="BF381" s="85" t="str">
        <f t="shared" si="5"/>
        <v/>
      </c>
    </row>
    <row r="382" spans="58:58">
      <c r="BF382" s="85" t="str">
        <f t="shared" si="5"/>
        <v/>
      </c>
    </row>
    <row r="383" spans="58:58">
      <c r="BF383" s="85" t="str">
        <f t="shared" si="5"/>
        <v/>
      </c>
    </row>
    <row r="384" spans="58:58">
      <c r="BF384" s="85" t="str">
        <f t="shared" si="5"/>
        <v/>
      </c>
    </row>
    <row r="385" spans="58:58">
      <c r="BF385" s="85" t="str">
        <f t="shared" si="5"/>
        <v/>
      </c>
    </row>
    <row r="386" spans="58:58">
      <c r="BF386" s="85" t="str">
        <f t="shared" si="5"/>
        <v/>
      </c>
    </row>
    <row r="387" spans="58:58">
      <c r="BF387" s="85" t="str">
        <f t="shared" si="5"/>
        <v/>
      </c>
    </row>
    <row r="388" spans="58:58">
      <c r="BF388" s="85" t="str">
        <f t="shared" si="5"/>
        <v/>
      </c>
    </row>
    <row r="389" spans="58:58">
      <c r="BF389" s="85" t="str">
        <f t="shared" si="5"/>
        <v/>
      </c>
    </row>
    <row r="390" spans="58:58">
      <c r="BF390" s="85" t="str">
        <f t="shared" ref="BF390:BF453" si="6">IF(OR(C390&lt;&gt;"",AC390&lt;&gt;"",AD390&lt;&gt;""),IF(OR(A390="",B390="",F390="",G390="",H390="",M390="",P390="",S390="",V390="",AF390="",AS390="",AT390=""),"T",""),"")</f>
        <v/>
      </c>
    </row>
    <row r="391" spans="58:58">
      <c r="BF391" s="85" t="str">
        <f t="shared" si="6"/>
        <v/>
      </c>
    </row>
    <row r="392" spans="58:58">
      <c r="BF392" s="85" t="str">
        <f t="shared" si="6"/>
        <v/>
      </c>
    </row>
    <row r="393" spans="58:58">
      <c r="BF393" s="85" t="str">
        <f t="shared" si="6"/>
        <v/>
      </c>
    </row>
    <row r="394" spans="58:58">
      <c r="BF394" s="85" t="str">
        <f t="shared" si="6"/>
        <v/>
      </c>
    </row>
    <row r="395" spans="58:58">
      <c r="BF395" s="85" t="str">
        <f t="shared" si="6"/>
        <v/>
      </c>
    </row>
    <row r="396" spans="58:58">
      <c r="BF396" s="85" t="str">
        <f t="shared" si="6"/>
        <v/>
      </c>
    </row>
    <row r="397" spans="58:58">
      <c r="BF397" s="85" t="str">
        <f t="shared" si="6"/>
        <v/>
      </c>
    </row>
    <row r="398" spans="58:58">
      <c r="BF398" s="85" t="str">
        <f t="shared" si="6"/>
        <v/>
      </c>
    </row>
    <row r="399" spans="58:58">
      <c r="BF399" s="85" t="str">
        <f t="shared" si="6"/>
        <v/>
      </c>
    </row>
    <row r="400" spans="58:58">
      <c r="BF400" s="85" t="str">
        <f t="shared" si="6"/>
        <v/>
      </c>
    </row>
    <row r="401" spans="58:58">
      <c r="BF401" s="85" t="str">
        <f t="shared" si="6"/>
        <v/>
      </c>
    </row>
    <row r="402" spans="58:58">
      <c r="BF402" s="85" t="str">
        <f t="shared" si="6"/>
        <v/>
      </c>
    </row>
    <row r="403" spans="58:58">
      <c r="BF403" s="85" t="str">
        <f t="shared" si="6"/>
        <v/>
      </c>
    </row>
    <row r="404" spans="58:58">
      <c r="BF404" s="85" t="str">
        <f t="shared" si="6"/>
        <v/>
      </c>
    </row>
    <row r="405" spans="58:58">
      <c r="BF405" s="85" t="str">
        <f t="shared" si="6"/>
        <v/>
      </c>
    </row>
    <row r="406" spans="58:58">
      <c r="BF406" s="85" t="str">
        <f t="shared" si="6"/>
        <v/>
      </c>
    </row>
    <row r="407" spans="58:58">
      <c r="BF407" s="85" t="str">
        <f t="shared" si="6"/>
        <v/>
      </c>
    </row>
    <row r="408" spans="58:58">
      <c r="BF408" s="85" t="str">
        <f t="shared" si="6"/>
        <v/>
      </c>
    </row>
    <row r="409" spans="58:58">
      <c r="BF409" s="85" t="str">
        <f t="shared" si="6"/>
        <v/>
      </c>
    </row>
    <row r="410" spans="58:58">
      <c r="BF410" s="85" t="str">
        <f t="shared" si="6"/>
        <v/>
      </c>
    </row>
    <row r="411" spans="58:58">
      <c r="BF411" s="85" t="str">
        <f t="shared" si="6"/>
        <v/>
      </c>
    </row>
    <row r="412" spans="58:58">
      <c r="BF412" s="85" t="str">
        <f t="shared" si="6"/>
        <v/>
      </c>
    </row>
    <row r="413" spans="58:58">
      <c r="BF413" s="85" t="str">
        <f t="shared" si="6"/>
        <v/>
      </c>
    </row>
    <row r="414" spans="58:58">
      <c r="BF414" s="85" t="str">
        <f t="shared" si="6"/>
        <v/>
      </c>
    </row>
    <row r="415" spans="58:58">
      <c r="BF415" s="85" t="str">
        <f t="shared" si="6"/>
        <v/>
      </c>
    </row>
    <row r="416" spans="58:58">
      <c r="BF416" s="85" t="str">
        <f t="shared" si="6"/>
        <v/>
      </c>
    </row>
    <row r="417" spans="58:58">
      <c r="BF417" s="85" t="str">
        <f t="shared" si="6"/>
        <v/>
      </c>
    </row>
    <row r="418" spans="58:58">
      <c r="BF418" s="85" t="str">
        <f t="shared" si="6"/>
        <v/>
      </c>
    </row>
    <row r="419" spans="58:58">
      <c r="BF419" s="85" t="str">
        <f t="shared" si="6"/>
        <v/>
      </c>
    </row>
    <row r="420" spans="58:58">
      <c r="BF420" s="85" t="str">
        <f t="shared" si="6"/>
        <v/>
      </c>
    </row>
    <row r="421" spans="58:58">
      <c r="BF421" s="85" t="str">
        <f t="shared" si="6"/>
        <v/>
      </c>
    </row>
    <row r="422" spans="58:58">
      <c r="BF422" s="85" t="str">
        <f t="shared" si="6"/>
        <v/>
      </c>
    </row>
    <row r="423" spans="58:58">
      <c r="BF423" s="85" t="str">
        <f t="shared" si="6"/>
        <v/>
      </c>
    </row>
    <row r="424" spans="58:58">
      <c r="BF424" s="85" t="str">
        <f t="shared" si="6"/>
        <v/>
      </c>
    </row>
    <row r="425" spans="58:58">
      <c r="BF425" s="85" t="str">
        <f t="shared" si="6"/>
        <v/>
      </c>
    </row>
    <row r="426" spans="58:58">
      <c r="BF426" s="85" t="str">
        <f t="shared" si="6"/>
        <v/>
      </c>
    </row>
    <row r="427" spans="58:58">
      <c r="BF427" s="85" t="str">
        <f t="shared" si="6"/>
        <v/>
      </c>
    </row>
    <row r="428" spans="58:58">
      <c r="BF428" s="85" t="str">
        <f t="shared" si="6"/>
        <v/>
      </c>
    </row>
    <row r="429" spans="58:58">
      <c r="BF429" s="85" t="str">
        <f t="shared" si="6"/>
        <v/>
      </c>
    </row>
    <row r="430" spans="58:58">
      <c r="BF430" s="85" t="str">
        <f t="shared" si="6"/>
        <v/>
      </c>
    </row>
    <row r="431" spans="58:58">
      <c r="BF431" s="85" t="str">
        <f t="shared" si="6"/>
        <v/>
      </c>
    </row>
    <row r="432" spans="58:58">
      <c r="BF432" s="85" t="str">
        <f t="shared" si="6"/>
        <v/>
      </c>
    </row>
    <row r="433" spans="58:58">
      <c r="BF433" s="85" t="str">
        <f t="shared" si="6"/>
        <v/>
      </c>
    </row>
    <row r="434" spans="58:58">
      <c r="BF434" s="85" t="str">
        <f t="shared" si="6"/>
        <v/>
      </c>
    </row>
    <row r="435" spans="58:58">
      <c r="BF435" s="85" t="str">
        <f t="shared" si="6"/>
        <v/>
      </c>
    </row>
    <row r="436" spans="58:58">
      <c r="BF436" s="85" t="str">
        <f t="shared" si="6"/>
        <v/>
      </c>
    </row>
    <row r="437" spans="58:58">
      <c r="BF437" s="85" t="str">
        <f t="shared" si="6"/>
        <v/>
      </c>
    </row>
    <row r="438" spans="58:58">
      <c r="BF438" s="85" t="str">
        <f t="shared" si="6"/>
        <v/>
      </c>
    </row>
    <row r="439" spans="58:58">
      <c r="BF439" s="85" t="str">
        <f t="shared" si="6"/>
        <v/>
      </c>
    </row>
    <row r="440" spans="58:58">
      <c r="BF440" s="85" t="str">
        <f t="shared" si="6"/>
        <v/>
      </c>
    </row>
    <row r="441" spans="58:58">
      <c r="BF441" s="85" t="str">
        <f t="shared" si="6"/>
        <v/>
      </c>
    </row>
    <row r="442" spans="58:58">
      <c r="BF442" s="85" t="str">
        <f t="shared" si="6"/>
        <v/>
      </c>
    </row>
    <row r="443" spans="58:58">
      <c r="BF443" s="85" t="str">
        <f t="shared" si="6"/>
        <v/>
      </c>
    </row>
    <row r="444" spans="58:58">
      <c r="BF444" s="85" t="str">
        <f t="shared" si="6"/>
        <v/>
      </c>
    </row>
    <row r="445" spans="58:58">
      <c r="BF445" s="85" t="str">
        <f t="shared" si="6"/>
        <v/>
      </c>
    </row>
    <row r="446" spans="58:58">
      <c r="BF446" s="85" t="str">
        <f t="shared" si="6"/>
        <v/>
      </c>
    </row>
    <row r="447" spans="58:58">
      <c r="BF447" s="85" t="str">
        <f t="shared" si="6"/>
        <v/>
      </c>
    </row>
    <row r="448" spans="58:58">
      <c r="BF448" s="85" t="str">
        <f t="shared" si="6"/>
        <v/>
      </c>
    </row>
    <row r="449" spans="58:58">
      <c r="BF449" s="85" t="str">
        <f t="shared" si="6"/>
        <v/>
      </c>
    </row>
    <row r="450" spans="58:58">
      <c r="BF450" s="85" t="str">
        <f t="shared" si="6"/>
        <v/>
      </c>
    </row>
    <row r="451" spans="58:58">
      <c r="BF451" s="85" t="str">
        <f t="shared" si="6"/>
        <v/>
      </c>
    </row>
    <row r="452" spans="58:58">
      <c r="BF452" s="85" t="str">
        <f t="shared" si="6"/>
        <v/>
      </c>
    </row>
    <row r="453" spans="58:58">
      <c r="BF453" s="85" t="str">
        <f t="shared" si="6"/>
        <v/>
      </c>
    </row>
    <row r="454" spans="58:58">
      <c r="BF454" s="85" t="str">
        <f t="shared" ref="BF454:BF517" si="7">IF(OR(C454&lt;&gt;"",AC454&lt;&gt;"",AD454&lt;&gt;""),IF(OR(A454="",B454="",F454="",G454="",H454="",M454="",P454="",S454="",V454="",AF454="",AS454="",AT454=""),"T",""),"")</f>
        <v/>
      </c>
    </row>
    <row r="455" spans="58:58">
      <c r="BF455" s="85" t="str">
        <f t="shared" si="7"/>
        <v/>
      </c>
    </row>
    <row r="456" spans="58:58">
      <c r="BF456" s="85" t="str">
        <f t="shared" si="7"/>
        <v/>
      </c>
    </row>
    <row r="457" spans="58:58">
      <c r="BF457" s="85" t="str">
        <f t="shared" si="7"/>
        <v/>
      </c>
    </row>
    <row r="458" spans="58:58">
      <c r="BF458" s="85" t="str">
        <f t="shared" si="7"/>
        <v/>
      </c>
    </row>
    <row r="459" spans="58:58">
      <c r="BF459" s="85" t="str">
        <f t="shared" si="7"/>
        <v/>
      </c>
    </row>
    <row r="460" spans="58:58">
      <c r="BF460" s="85" t="str">
        <f t="shared" si="7"/>
        <v/>
      </c>
    </row>
    <row r="461" spans="58:58">
      <c r="BF461" s="85" t="str">
        <f t="shared" si="7"/>
        <v/>
      </c>
    </row>
    <row r="462" spans="58:58">
      <c r="BF462" s="85" t="str">
        <f t="shared" si="7"/>
        <v/>
      </c>
    </row>
    <row r="463" spans="58:58">
      <c r="BF463" s="85" t="str">
        <f t="shared" si="7"/>
        <v/>
      </c>
    </row>
    <row r="464" spans="58:58">
      <c r="BF464" s="85" t="str">
        <f t="shared" si="7"/>
        <v/>
      </c>
    </row>
    <row r="465" spans="58:58">
      <c r="BF465" s="85" t="str">
        <f t="shared" si="7"/>
        <v/>
      </c>
    </row>
    <row r="466" spans="58:58">
      <c r="BF466" s="85" t="str">
        <f t="shared" si="7"/>
        <v/>
      </c>
    </row>
    <row r="467" spans="58:58">
      <c r="BF467" s="85" t="str">
        <f t="shared" si="7"/>
        <v/>
      </c>
    </row>
    <row r="468" spans="58:58">
      <c r="BF468" s="85" t="str">
        <f t="shared" si="7"/>
        <v/>
      </c>
    </row>
    <row r="469" spans="58:58">
      <c r="BF469" s="85" t="str">
        <f t="shared" si="7"/>
        <v/>
      </c>
    </row>
    <row r="470" spans="58:58">
      <c r="BF470" s="85" t="str">
        <f t="shared" si="7"/>
        <v/>
      </c>
    </row>
    <row r="471" spans="58:58">
      <c r="BF471" s="85" t="str">
        <f t="shared" si="7"/>
        <v/>
      </c>
    </row>
    <row r="472" spans="58:58">
      <c r="BF472" s="85" t="str">
        <f t="shared" si="7"/>
        <v/>
      </c>
    </row>
    <row r="473" spans="58:58">
      <c r="BF473" s="85" t="str">
        <f t="shared" si="7"/>
        <v/>
      </c>
    </row>
    <row r="474" spans="58:58">
      <c r="BF474" s="85" t="str">
        <f t="shared" si="7"/>
        <v/>
      </c>
    </row>
    <row r="475" spans="58:58">
      <c r="BF475" s="85" t="str">
        <f t="shared" si="7"/>
        <v/>
      </c>
    </row>
    <row r="476" spans="58:58">
      <c r="BF476" s="85" t="str">
        <f t="shared" si="7"/>
        <v/>
      </c>
    </row>
    <row r="477" spans="58:58">
      <c r="BF477" s="85" t="str">
        <f t="shared" si="7"/>
        <v/>
      </c>
    </row>
    <row r="478" spans="58:58">
      <c r="BF478" s="85" t="str">
        <f t="shared" si="7"/>
        <v/>
      </c>
    </row>
    <row r="479" spans="58:58">
      <c r="BF479" s="85" t="str">
        <f t="shared" si="7"/>
        <v/>
      </c>
    </row>
    <row r="480" spans="58:58">
      <c r="BF480" s="85" t="str">
        <f t="shared" si="7"/>
        <v/>
      </c>
    </row>
    <row r="481" spans="58:58">
      <c r="BF481" s="85" t="str">
        <f t="shared" si="7"/>
        <v/>
      </c>
    </row>
    <row r="482" spans="58:58">
      <c r="BF482" s="85" t="str">
        <f t="shared" si="7"/>
        <v/>
      </c>
    </row>
    <row r="483" spans="58:58">
      <c r="BF483" s="85" t="str">
        <f t="shared" si="7"/>
        <v/>
      </c>
    </row>
    <row r="484" spans="58:58">
      <c r="BF484" s="85" t="str">
        <f t="shared" si="7"/>
        <v/>
      </c>
    </row>
    <row r="485" spans="58:58">
      <c r="BF485" s="85" t="str">
        <f t="shared" si="7"/>
        <v/>
      </c>
    </row>
    <row r="486" spans="58:58">
      <c r="BF486" s="85" t="str">
        <f t="shared" si="7"/>
        <v/>
      </c>
    </row>
    <row r="487" spans="58:58">
      <c r="BF487" s="85" t="str">
        <f t="shared" si="7"/>
        <v/>
      </c>
    </row>
    <row r="488" spans="58:58">
      <c r="BF488" s="85" t="str">
        <f t="shared" si="7"/>
        <v/>
      </c>
    </row>
    <row r="489" spans="58:58">
      <c r="BF489" s="85" t="str">
        <f t="shared" si="7"/>
        <v/>
      </c>
    </row>
    <row r="490" spans="58:58">
      <c r="BF490" s="85" t="str">
        <f t="shared" si="7"/>
        <v/>
      </c>
    </row>
    <row r="491" spans="58:58">
      <c r="BF491" s="85" t="str">
        <f t="shared" si="7"/>
        <v/>
      </c>
    </row>
    <row r="492" spans="58:58">
      <c r="BF492" s="85" t="str">
        <f t="shared" si="7"/>
        <v/>
      </c>
    </row>
    <row r="493" spans="58:58">
      <c r="BF493" s="85" t="str">
        <f t="shared" si="7"/>
        <v/>
      </c>
    </row>
    <row r="494" spans="58:58">
      <c r="BF494" s="85" t="str">
        <f t="shared" si="7"/>
        <v/>
      </c>
    </row>
    <row r="495" spans="58:58">
      <c r="BF495" s="85" t="str">
        <f t="shared" si="7"/>
        <v/>
      </c>
    </row>
    <row r="496" spans="58:58">
      <c r="BF496" s="85" t="str">
        <f t="shared" si="7"/>
        <v/>
      </c>
    </row>
    <row r="497" spans="58:58">
      <c r="BF497" s="85" t="str">
        <f t="shared" si="7"/>
        <v/>
      </c>
    </row>
    <row r="498" spans="58:58">
      <c r="BF498" s="85" t="str">
        <f t="shared" si="7"/>
        <v/>
      </c>
    </row>
    <row r="499" spans="58:58">
      <c r="BF499" s="85" t="str">
        <f t="shared" si="7"/>
        <v/>
      </c>
    </row>
    <row r="500" spans="58:58">
      <c r="BF500" s="85" t="str">
        <f t="shared" si="7"/>
        <v/>
      </c>
    </row>
    <row r="501" spans="58:58">
      <c r="BF501" s="85" t="str">
        <f t="shared" si="7"/>
        <v/>
      </c>
    </row>
    <row r="502" spans="58:58">
      <c r="BF502" s="85" t="str">
        <f t="shared" si="7"/>
        <v/>
      </c>
    </row>
    <row r="503" spans="58:58">
      <c r="BF503" s="85" t="str">
        <f t="shared" si="7"/>
        <v/>
      </c>
    </row>
    <row r="504" spans="58:58">
      <c r="BF504" s="85" t="str">
        <f t="shared" si="7"/>
        <v/>
      </c>
    </row>
    <row r="505" spans="58:58">
      <c r="BF505" s="85" t="str">
        <f t="shared" si="7"/>
        <v/>
      </c>
    </row>
    <row r="506" spans="58:58">
      <c r="BF506" s="85" t="str">
        <f t="shared" si="7"/>
        <v/>
      </c>
    </row>
    <row r="507" spans="58:58">
      <c r="BF507" s="85" t="str">
        <f t="shared" si="7"/>
        <v/>
      </c>
    </row>
    <row r="508" spans="58:58">
      <c r="BF508" s="85" t="str">
        <f t="shared" si="7"/>
        <v/>
      </c>
    </row>
    <row r="509" spans="58:58">
      <c r="BF509" s="85" t="str">
        <f t="shared" si="7"/>
        <v/>
      </c>
    </row>
    <row r="510" spans="58:58">
      <c r="BF510" s="85" t="str">
        <f t="shared" si="7"/>
        <v/>
      </c>
    </row>
    <row r="511" spans="58:58">
      <c r="BF511" s="85" t="str">
        <f t="shared" si="7"/>
        <v/>
      </c>
    </row>
    <row r="512" spans="58:58">
      <c r="BF512" s="85" t="str">
        <f t="shared" si="7"/>
        <v/>
      </c>
    </row>
    <row r="513" spans="58:58">
      <c r="BF513" s="85" t="str">
        <f t="shared" si="7"/>
        <v/>
      </c>
    </row>
    <row r="514" spans="58:58">
      <c r="BF514" s="85" t="str">
        <f t="shared" si="7"/>
        <v/>
      </c>
    </row>
    <row r="515" spans="58:58">
      <c r="BF515" s="85" t="str">
        <f t="shared" si="7"/>
        <v/>
      </c>
    </row>
    <row r="516" spans="58:58">
      <c r="BF516" s="85" t="str">
        <f t="shared" si="7"/>
        <v/>
      </c>
    </row>
    <row r="517" spans="58:58">
      <c r="BF517" s="85" t="str">
        <f t="shared" si="7"/>
        <v/>
      </c>
    </row>
    <row r="518" spans="58:58">
      <c r="BF518" s="85" t="str">
        <f t="shared" ref="BF518:BF581" si="8">IF(OR(C518&lt;&gt;"",AC518&lt;&gt;"",AD518&lt;&gt;""),IF(OR(A518="",B518="",F518="",G518="",H518="",M518="",P518="",S518="",V518="",AF518="",AS518="",AT518=""),"T",""),"")</f>
        <v/>
      </c>
    </row>
    <row r="519" spans="58:58">
      <c r="BF519" s="85" t="str">
        <f t="shared" si="8"/>
        <v/>
      </c>
    </row>
    <row r="520" spans="58:58">
      <c r="BF520" s="85" t="str">
        <f t="shared" si="8"/>
        <v/>
      </c>
    </row>
    <row r="521" spans="58:58">
      <c r="BF521" s="85" t="str">
        <f t="shared" si="8"/>
        <v/>
      </c>
    </row>
    <row r="522" spans="58:58">
      <c r="BF522" s="85" t="str">
        <f t="shared" si="8"/>
        <v/>
      </c>
    </row>
    <row r="523" spans="58:58">
      <c r="BF523" s="85" t="str">
        <f t="shared" si="8"/>
        <v/>
      </c>
    </row>
    <row r="524" spans="58:58">
      <c r="BF524" s="85" t="str">
        <f t="shared" si="8"/>
        <v/>
      </c>
    </row>
    <row r="525" spans="58:58">
      <c r="BF525" s="85" t="str">
        <f t="shared" si="8"/>
        <v/>
      </c>
    </row>
    <row r="526" spans="58:58">
      <c r="BF526" s="85" t="str">
        <f t="shared" si="8"/>
        <v/>
      </c>
    </row>
    <row r="527" spans="58:58">
      <c r="BF527" s="85" t="str">
        <f t="shared" si="8"/>
        <v/>
      </c>
    </row>
    <row r="528" spans="58:58">
      <c r="BF528" s="85" t="str">
        <f t="shared" si="8"/>
        <v/>
      </c>
    </row>
    <row r="529" spans="58:58">
      <c r="BF529" s="85" t="str">
        <f t="shared" si="8"/>
        <v/>
      </c>
    </row>
    <row r="530" spans="58:58">
      <c r="BF530" s="85" t="str">
        <f t="shared" si="8"/>
        <v/>
      </c>
    </row>
    <row r="531" spans="58:58">
      <c r="BF531" s="85" t="str">
        <f t="shared" si="8"/>
        <v/>
      </c>
    </row>
    <row r="532" spans="58:58">
      <c r="BF532" s="85" t="str">
        <f t="shared" si="8"/>
        <v/>
      </c>
    </row>
    <row r="533" spans="58:58">
      <c r="BF533" s="85" t="str">
        <f t="shared" si="8"/>
        <v/>
      </c>
    </row>
    <row r="534" spans="58:58">
      <c r="BF534" s="85" t="str">
        <f t="shared" si="8"/>
        <v/>
      </c>
    </row>
    <row r="535" spans="58:58">
      <c r="BF535" s="85" t="str">
        <f t="shared" si="8"/>
        <v/>
      </c>
    </row>
    <row r="536" spans="58:58">
      <c r="BF536" s="85" t="str">
        <f t="shared" si="8"/>
        <v/>
      </c>
    </row>
    <row r="537" spans="58:58">
      <c r="BF537" s="85" t="str">
        <f t="shared" si="8"/>
        <v/>
      </c>
    </row>
    <row r="538" spans="58:58">
      <c r="BF538" s="85" t="str">
        <f t="shared" si="8"/>
        <v/>
      </c>
    </row>
    <row r="539" spans="58:58">
      <c r="BF539" s="85" t="str">
        <f t="shared" si="8"/>
        <v/>
      </c>
    </row>
    <row r="540" spans="58:58">
      <c r="BF540" s="85" t="str">
        <f t="shared" si="8"/>
        <v/>
      </c>
    </row>
    <row r="541" spans="58:58">
      <c r="BF541" s="85" t="str">
        <f t="shared" si="8"/>
        <v/>
      </c>
    </row>
    <row r="542" spans="58:58">
      <c r="BF542" s="85" t="str">
        <f t="shared" si="8"/>
        <v/>
      </c>
    </row>
    <row r="543" spans="58:58">
      <c r="BF543" s="85" t="str">
        <f t="shared" si="8"/>
        <v/>
      </c>
    </row>
    <row r="544" spans="58:58">
      <c r="BF544" s="85" t="str">
        <f t="shared" si="8"/>
        <v/>
      </c>
    </row>
    <row r="545" spans="58:58">
      <c r="BF545" s="85" t="str">
        <f t="shared" si="8"/>
        <v/>
      </c>
    </row>
    <row r="546" spans="58:58">
      <c r="BF546" s="85" t="str">
        <f t="shared" si="8"/>
        <v/>
      </c>
    </row>
    <row r="547" spans="58:58">
      <c r="BF547" s="85" t="str">
        <f t="shared" si="8"/>
        <v/>
      </c>
    </row>
    <row r="548" spans="58:58">
      <c r="BF548" s="85" t="str">
        <f t="shared" si="8"/>
        <v/>
      </c>
    </row>
    <row r="549" spans="58:58">
      <c r="BF549" s="85" t="str">
        <f t="shared" si="8"/>
        <v/>
      </c>
    </row>
    <row r="550" spans="58:58">
      <c r="BF550" s="85" t="str">
        <f t="shared" si="8"/>
        <v/>
      </c>
    </row>
    <row r="551" spans="58:58">
      <c r="BF551" s="85" t="str">
        <f t="shared" si="8"/>
        <v/>
      </c>
    </row>
    <row r="552" spans="58:58">
      <c r="BF552" s="85" t="str">
        <f t="shared" si="8"/>
        <v/>
      </c>
    </row>
    <row r="553" spans="58:58">
      <c r="BF553" s="85" t="str">
        <f t="shared" si="8"/>
        <v/>
      </c>
    </row>
    <row r="554" spans="58:58">
      <c r="BF554" s="85" t="str">
        <f t="shared" si="8"/>
        <v/>
      </c>
    </row>
    <row r="555" spans="58:58">
      <c r="BF555" s="85" t="str">
        <f t="shared" si="8"/>
        <v/>
      </c>
    </row>
    <row r="556" spans="58:58">
      <c r="BF556" s="85" t="str">
        <f t="shared" si="8"/>
        <v/>
      </c>
    </row>
    <row r="557" spans="58:58">
      <c r="BF557" s="85" t="str">
        <f t="shared" si="8"/>
        <v/>
      </c>
    </row>
    <row r="558" spans="58:58">
      <c r="BF558" s="85" t="str">
        <f t="shared" si="8"/>
        <v/>
      </c>
    </row>
    <row r="559" spans="58:58">
      <c r="BF559" s="85" t="str">
        <f t="shared" si="8"/>
        <v/>
      </c>
    </row>
    <row r="560" spans="58:58">
      <c r="BF560" s="85" t="str">
        <f t="shared" si="8"/>
        <v/>
      </c>
    </row>
    <row r="561" spans="58:58">
      <c r="BF561" s="85" t="str">
        <f t="shared" si="8"/>
        <v/>
      </c>
    </row>
    <row r="562" spans="58:58">
      <c r="BF562" s="85" t="str">
        <f t="shared" si="8"/>
        <v/>
      </c>
    </row>
    <row r="563" spans="58:58">
      <c r="BF563" s="85" t="str">
        <f t="shared" si="8"/>
        <v/>
      </c>
    </row>
    <row r="564" spans="58:58">
      <c r="BF564" s="85" t="str">
        <f t="shared" si="8"/>
        <v/>
      </c>
    </row>
    <row r="565" spans="58:58">
      <c r="BF565" s="85" t="str">
        <f t="shared" si="8"/>
        <v/>
      </c>
    </row>
    <row r="566" spans="58:58">
      <c r="BF566" s="85" t="str">
        <f t="shared" si="8"/>
        <v/>
      </c>
    </row>
    <row r="567" spans="58:58">
      <c r="BF567" s="85" t="str">
        <f t="shared" si="8"/>
        <v/>
      </c>
    </row>
    <row r="568" spans="58:58">
      <c r="BF568" s="85" t="str">
        <f t="shared" si="8"/>
        <v/>
      </c>
    </row>
    <row r="569" spans="58:58">
      <c r="BF569" s="85" t="str">
        <f t="shared" si="8"/>
        <v/>
      </c>
    </row>
    <row r="570" spans="58:58">
      <c r="BF570" s="85" t="str">
        <f t="shared" si="8"/>
        <v/>
      </c>
    </row>
    <row r="571" spans="58:58">
      <c r="BF571" s="85" t="str">
        <f t="shared" si="8"/>
        <v/>
      </c>
    </row>
    <row r="572" spans="58:58">
      <c r="BF572" s="85" t="str">
        <f t="shared" si="8"/>
        <v/>
      </c>
    </row>
    <row r="573" spans="58:58">
      <c r="BF573" s="85" t="str">
        <f t="shared" si="8"/>
        <v/>
      </c>
    </row>
    <row r="574" spans="58:58">
      <c r="BF574" s="85" t="str">
        <f t="shared" si="8"/>
        <v/>
      </c>
    </row>
    <row r="575" spans="58:58">
      <c r="BF575" s="85" t="str">
        <f t="shared" si="8"/>
        <v/>
      </c>
    </row>
    <row r="576" spans="58:58">
      <c r="BF576" s="85" t="str">
        <f t="shared" si="8"/>
        <v/>
      </c>
    </row>
    <row r="577" spans="58:58">
      <c r="BF577" s="85" t="str">
        <f t="shared" si="8"/>
        <v/>
      </c>
    </row>
    <row r="578" spans="58:58">
      <c r="BF578" s="85" t="str">
        <f t="shared" si="8"/>
        <v/>
      </c>
    </row>
    <row r="579" spans="58:58">
      <c r="BF579" s="85" t="str">
        <f t="shared" si="8"/>
        <v/>
      </c>
    </row>
    <row r="580" spans="58:58">
      <c r="BF580" s="85" t="str">
        <f t="shared" si="8"/>
        <v/>
      </c>
    </row>
    <row r="581" spans="58:58">
      <c r="BF581" s="85" t="str">
        <f t="shared" si="8"/>
        <v/>
      </c>
    </row>
    <row r="582" spans="58:58">
      <c r="BF582" s="85" t="str">
        <f t="shared" ref="BF582:BF645" si="9">IF(OR(C582&lt;&gt;"",AC582&lt;&gt;"",AD582&lt;&gt;""),IF(OR(A582="",B582="",F582="",G582="",H582="",M582="",P582="",S582="",V582="",AF582="",AS582="",AT582=""),"T",""),"")</f>
        <v/>
      </c>
    </row>
    <row r="583" spans="58:58">
      <c r="BF583" s="85" t="str">
        <f t="shared" si="9"/>
        <v/>
      </c>
    </row>
    <row r="584" spans="58:58">
      <c r="BF584" s="85" t="str">
        <f t="shared" si="9"/>
        <v/>
      </c>
    </row>
    <row r="585" spans="58:58">
      <c r="BF585" s="85" t="str">
        <f t="shared" si="9"/>
        <v/>
      </c>
    </row>
    <row r="586" spans="58:58">
      <c r="BF586" s="85" t="str">
        <f t="shared" si="9"/>
        <v/>
      </c>
    </row>
    <row r="587" spans="58:58">
      <c r="BF587" s="85" t="str">
        <f t="shared" si="9"/>
        <v/>
      </c>
    </row>
    <row r="588" spans="58:58">
      <c r="BF588" s="85" t="str">
        <f t="shared" si="9"/>
        <v/>
      </c>
    </row>
    <row r="589" spans="58:58">
      <c r="BF589" s="85" t="str">
        <f t="shared" si="9"/>
        <v/>
      </c>
    </row>
    <row r="590" spans="58:58">
      <c r="BF590" s="85" t="str">
        <f t="shared" si="9"/>
        <v/>
      </c>
    </row>
    <row r="591" spans="58:58">
      <c r="BF591" s="85" t="str">
        <f t="shared" si="9"/>
        <v/>
      </c>
    </row>
    <row r="592" spans="58:58">
      <c r="BF592" s="85" t="str">
        <f t="shared" si="9"/>
        <v/>
      </c>
    </row>
    <row r="593" spans="58:58">
      <c r="BF593" s="85" t="str">
        <f t="shared" si="9"/>
        <v/>
      </c>
    </row>
    <row r="594" spans="58:58">
      <c r="BF594" s="85" t="str">
        <f t="shared" si="9"/>
        <v/>
      </c>
    </row>
    <row r="595" spans="58:58">
      <c r="BF595" s="85" t="str">
        <f t="shared" si="9"/>
        <v/>
      </c>
    </row>
    <row r="596" spans="58:58">
      <c r="BF596" s="85" t="str">
        <f t="shared" si="9"/>
        <v/>
      </c>
    </row>
    <row r="597" spans="58:58">
      <c r="BF597" s="85" t="str">
        <f t="shared" si="9"/>
        <v/>
      </c>
    </row>
    <row r="598" spans="58:58">
      <c r="BF598" s="85" t="str">
        <f t="shared" si="9"/>
        <v/>
      </c>
    </row>
    <row r="599" spans="58:58">
      <c r="BF599" s="85" t="str">
        <f t="shared" si="9"/>
        <v/>
      </c>
    </row>
    <row r="600" spans="58:58">
      <c r="BF600" s="85" t="str">
        <f t="shared" si="9"/>
        <v/>
      </c>
    </row>
    <row r="601" spans="58:58">
      <c r="BF601" s="85" t="str">
        <f t="shared" si="9"/>
        <v/>
      </c>
    </row>
    <row r="602" spans="58:58">
      <c r="BF602" s="85" t="str">
        <f t="shared" si="9"/>
        <v/>
      </c>
    </row>
    <row r="603" spans="58:58">
      <c r="BF603" s="85" t="str">
        <f t="shared" si="9"/>
        <v/>
      </c>
    </row>
    <row r="604" spans="58:58">
      <c r="BF604" s="85" t="str">
        <f t="shared" si="9"/>
        <v/>
      </c>
    </row>
    <row r="605" spans="58:58">
      <c r="BF605" s="85" t="str">
        <f t="shared" si="9"/>
        <v/>
      </c>
    </row>
    <row r="606" spans="58:58">
      <c r="BF606" s="85" t="str">
        <f t="shared" si="9"/>
        <v/>
      </c>
    </row>
    <row r="607" spans="58:58">
      <c r="BF607" s="85" t="str">
        <f t="shared" si="9"/>
        <v/>
      </c>
    </row>
    <row r="608" spans="58:58">
      <c r="BF608" s="85" t="str">
        <f t="shared" si="9"/>
        <v/>
      </c>
    </row>
    <row r="609" spans="58:58">
      <c r="BF609" s="85" t="str">
        <f t="shared" si="9"/>
        <v/>
      </c>
    </row>
    <row r="610" spans="58:58">
      <c r="BF610" s="85" t="str">
        <f t="shared" si="9"/>
        <v/>
      </c>
    </row>
    <row r="611" spans="58:58">
      <c r="BF611" s="85" t="str">
        <f t="shared" si="9"/>
        <v/>
      </c>
    </row>
    <row r="612" spans="58:58">
      <c r="BF612" s="85" t="str">
        <f t="shared" si="9"/>
        <v/>
      </c>
    </row>
    <row r="613" spans="58:58">
      <c r="BF613" s="85" t="str">
        <f t="shared" si="9"/>
        <v/>
      </c>
    </row>
    <row r="614" spans="58:58">
      <c r="BF614" s="85" t="str">
        <f t="shared" si="9"/>
        <v/>
      </c>
    </row>
    <row r="615" spans="58:58">
      <c r="BF615" s="85" t="str">
        <f t="shared" si="9"/>
        <v/>
      </c>
    </row>
    <row r="616" spans="58:58">
      <c r="BF616" s="85" t="str">
        <f t="shared" si="9"/>
        <v/>
      </c>
    </row>
    <row r="617" spans="58:58">
      <c r="BF617" s="85" t="str">
        <f t="shared" si="9"/>
        <v/>
      </c>
    </row>
    <row r="618" spans="58:58">
      <c r="BF618" s="85" t="str">
        <f t="shared" si="9"/>
        <v/>
      </c>
    </row>
    <row r="619" spans="58:58">
      <c r="BF619" s="85" t="str">
        <f t="shared" si="9"/>
        <v/>
      </c>
    </row>
    <row r="620" spans="58:58">
      <c r="BF620" s="85" t="str">
        <f t="shared" si="9"/>
        <v/>
      </c>
    </row>
    <row r="621" spans="58:58">
      <c r="BF621" s="85" t="str">
        <f t="shared" si="9"/>
        <v/>
      </c>
    </row>
    <row r="622" spans="58:58">
      <c r="BF622" s="85" t="str">
        <f t="shared" si="9"/>
        <v/>
      </c>
    </row>
    <row r="623" spans="58:58">
      <c r="BF623" s="85" t="str">
        <f t="shared" si="9"/>
        <v/>
      </c>
    </row>
    <row r="624" spans="58:58">
      <c r="BF624" s="85" t="str">
        <f t="shared" si="9"/>
        <v/>
      </c>
    </row>
    <row r="625" spans="58:58">
      <c r="BF625" s="85" t="str">
        <f t="shared" si="9"/>
        <v/>
      </c>
    </row>
    <row r="626" spans="58:58">
      <c r="BF626" s="85" t="str">
        <f t="shared" si="9"/>
        <v/>
      </c>
    </row>
    <row r="627" spans="58:58">
      <c r="BF627" s="85" t="str">
        <f t="shared" si="9"/>
        <v/>
      </c>
    </row>
    <row r="628" spans="58:58">
      <c r="BF628" s="85" t="str">
        <f t="shared" si="9"/>
        <v/>
      </c>
    </row>
    <row r="629" spans="58:58">
      <c r="BF629" s="85" t="str">
        <f t="shared" si="9"/>
        <v/>
      </c>
    </row>
    <row r="630" spans="58:58">
      <c r="BF630" s="85" t="str">
        <f t="shared" si="9"/>
        <v/>
      </c>
    </row>
    <row r="631" spans="58:58">
      <c r="BF631" s="85" t="str">
        <f t="shared" si="9"/>
        <v/>
      </c>
    </row>
    <row r="632" spans="58:58">
      <c r="BF632" s="85" t="str">
        <f t="shared" si="9"/>
        <v/>
      </c>
    </row>
    <row r="633" spans="58:58">
      <c r="BF633" s="85" t="str">
        <f t="shared" si="9"/>
        <v/>
      </c>
    </row>
    <row r="634" spans="58:58">
      <c r="BF634" s="85" t="str">
        <f t="shared" si="9"/>
        <v/>
      </c>
    </row>
    <row r="635" spans="58:58">
      <c r="BF635" s="85" t="str">
        <f t="shared" si="9"/>
        <v/>
      </c>
    </row>
    <row r="636" spans="58:58">
      <c r="BF636" s="85" t="str">
        <f t="shared" si="9"/>
        <v/>
      </c>
    </row>
    <row r="637" spans="58:58">
      <c r="BF637" s="85" t="str">
        <f t="shared" si="9"/>
        <v/>
      </c>
    </row>
    <row r="638" spans="58:58">
      <c r="BF638" s="85" t="str">
        <f t="shared" si="9"/>
        <v/>
      </c>
    </row>
    <row r="639" spans="58:58">
      <c r="BF639" s="85" t="str">
        <f t="shared" si="9"/>
        <v/>
      </c>
    </row>
    <row r="640" spans="58:58">
      <c r="BF640" s="85" t="str">
        <f t="shared" si="9"/>
        <v/>
      </c>
    </row>
    <row r="641" spans="58:58">
      <c r="BF641" s="85" t="str">
        <f t="shared" si="9"/>
        <v/>
      </c>
    </row>
    <row r="642" spans="58:58">
      <c r="BF642" s="85" t="str">
        <f t="shared" si="9"/>
        <v/>
      </c>
    </row>
    <row r="643" spans="58:58">
      <c r="BF643" s="85" t="str">
        <f t="shared" si="9"/>
        <v/>
      </c>
    </row>
    <row r="644" spans="58:58">
      <c r="BF644" s="85" t="str">
        <f t="shared" si="9"/>
        <v/>
      </c>
    </row>
    <row r="645" spans="58:58">
      <c r="BF645" s="85" t="str">
        <f t="shared" si="9"/>
        <v/>
      </c>
    </row>
    <row r="646" spans="58:58">
      <c r="BF646" s="85" t="str">
        <f t="shared" ref="BF646:BF709" si="10">IF(OR(C646&lt;&gt;"",AC646&lt;&gt;"",AD646&lt;&gt;""),IF(OR(A646="",B646="",F646="",G646="",H646="",M646="",P646="",S646="",V646="",AF646="",AS646="",AT646=""),"T",""),"")</f>
        <v/>
      </c>
    </row>
    <row r="647" spans="58:58">
      <c r="BF647" s="85" t="str">
        <f t="shared" si="10"/>
        <v/>
      </c>
    </row>
    <row r="648" spans="58:58">
      <c r="BF648" s="85" t="str">
        <f t="shared" si="10"/>
        <v/>
      </c>
    </row>
    <row r="649" spans="58:58">
      <c r="BF649" s="85" t="str">
        <f t="shared" si="10"/>
        <v/>
      </c>
    </row>
    <row r="650" spans="58:58">
      <c r="BF650" s="85" t="str">
        <f t="shared" si="10"/>
        <v/>
      </c>
    </row>
    <row r="651" spans="58:58">
      <c r="BF651" s="85" t="str">
        <f t="shared" si="10"/>
        <v/>
      </c>
    </row>
    <row r="652" spans="58:58">
      <c r="BF652" s="85" t="str">
        <f t="shared" si="10"/>
        <v/>
      </c>
    </row>
    <row r="653" spans="58:58">
      <c r="BF653" s="85" t="str">
        <f t="shared" si="10"/>
        <v/>
      </c>
    </row>
    <row r="654" spans="58:58">
      <c r="BF654" s="85" t="str">
        <f t="shared" si="10"/>
        <v/>
      </c>
    </row>
    <row r="655" spans="58:58">
      <c r="BF655" s="85" t="str">
        <f t="shared" si="10"/>
        <v/>
      </c>
    </row>
    <row r="656" spans="58:58">
      <c r="BF656" s="85" t="str">
        <f t="shared" si="10"/>
        <v/>
      </c>
    </row>
    <row r="657" spans="58:58">
      <c r="BF657" s="85" t="str">
        <f t="shared" si="10"/>
        <v/>
      </c>
    </row>
    <row r="658" spans="58:58">
      <c r="BF658" s="85" t="str">
        <f t="shared" si="10"/>
        <v/>
      </c>
    </row>
    <row r="659" spans="58:58">
      <c r="BF659" s="85" t="str">
        <f t="shared" si="10"/>
        <v/>
      </c>
    </row>
    <row r="660" spans="58:58">
      <c r="BF660" s="85" t="str">
        <f t="shared" si="10"/>
        <v/>
      </c>
    </row>
    <row r="661" spans="58:58">
      <c r="BF661" s="85" t="str">
        <f t="shared" si="10"/>
        <v/>
      </c>
    </row>
    <row r="662" spans="58:58">
      <c r="BF662" s="85" t="str">
        <f t="shared" si="10"/>
        <v/>
      </c>
    </row>
    <row r="663" spans="58:58">
      <c r="BF663" s="85" t="str">
        <f t="shared" si="10"/>
        <v/>
      </c>
    </row>
    <row r="664" spans="58:58">
      <c r="BF664" s="85" t="str">
        <f t="shared" si="10"/>
        <v/>
      </c>
    </row>
    <row r="665" spans="58:58">
      <c r="BF665" s="85" t="str">
        <f t="shared" si="10"/>
        <v/>
      </c>
    </row>
    <row r="666" spans="58:58">
      <c r="BF666" s="85" t="str">
        <f t="shared" si="10"/>
        <v/>
      </c>
    </row>
    <row r="667" spans="58:58">
      <c r="BF667" s="85" t="str">
        <f t="shared" si="10"/>
        <v/>
      </c>
    </row>
    <row r="668" spans="58:58">
      <c r="BF668" s="85" t="str">
        <f t="shared" si="10"/>
        <v/>
      </c>
    </row>
    <row r="669" spans="58:58">
      <c r="BF669" s="85" t="str">
        <f t="shared" si="10"/>
        <v/>
      </c>
    </row>
    <row r="670" spans="58:58">
      <c r="BF670" s="85" t="str">
        <f t="shared" si="10"/>
        <v/>
      </c>
    </row>
    <row r="671" spans="58:58">
      <c r="BF671" s="85" t="str">
        <f t="shared" si="10"/>
        <v/>
      </c>
    </row>
    <row r="672" spans="58:58">
      <c r="BF672" s="85" t="str">
        <f t="shared" si="10"/>
        <v/>
      </c>
    </row>
    <row r="673" spans="58:58">
      <c r="BF673" s="85" t="str">
        <f t="shared" si="10"/>
        <v/>
      </c>
    </row>
    <row r="674" spans="58:58">
      <c r="BF674" s="85" t="str">
        <f t="shared" si="10"/>
        <v/>
      </c>
    </row>
    <row r="675" spans="58:58">
      <c r="BF675" s="85" t="str">
        <f t="shared" si="10"/>
        <v/>
      </c>
    </row>
    <row r="676" spans="58:58">
      <c r="BF676" s="85" t="str">
        <f t="shared" si="10"/>
        <v/>
      </c>
    </row>
    <row r="677" spans="58:58">
      <c r="BF677" s="85" t="str">
        <f t="shared" si="10"/>
        <v/>
      </c>
    </row>
    <row r="678" spans="58:58">
      <c r="BF678" s="85" t="str">
        <f t="shared" si="10"/>
        <v/>
      </c>
    </row>
    <row r="679" spans="58:58">
      <c r="BF679" s="85" t="str">
        <f t="shared" si="10"/>
        <v/>
      </c>
    </row>
    <row r="680" spans="58:58">
      <c r="BF680" s="85" t="str">
        <f t="shared" si="10"/>
        <v/>
      </c>
    </row>
    <row r="681" spans="58:58">
      <c r="BF681" s="85" t="str">
        <f t="shared" si="10"/>
        <v/>
      </c>
    </row>
    <row r="682" spans="58:58">
      <c r="BF682" s="85" t="str">
        <f t="shared" si="10"/>
        <v/>
      </c>
    </row>
    <row r="683" spans="58:58">
      <c r="BF683" s="85" t="str">
        <f t="shared" si="10"/>
        <v/>
      </c>
    </row>
    <row r="684" spans="58:58">
      <c r="BF684" s="85" t="str">
        <f t="shared" si="10"/>
        <v/>
      </c>
    </row>
    <row r="685" spans="58:58">
      <c r="BF685" s="85" t="str">
        <f t="shared" si="10"/>
        <v/>
      </c>
    </row>
    <row r="686" spans="58:58">
      <c r="BF686" s="85" t="str">
        <f t="shared" si="10"/>
        <v/>
      </c>
    </row>
    <row r="687" spans="58:58">
      <c r="BF687" s="85" t="str">
        <f t="shared" si="10"/>
        <v/>
      </c>
    </row>
    <row r="688" spans="58:58">
      <c r="BF688" s="85" t="str">
        <f t="shared" si="10"/>
        <v/>
      </c>
    </row>
    <row r="689" spans="58:58">
      <c r="BF689" s="85" t="str">
        <f t="shared" si="10"/>
        <v/>
      </c>
    </row>
    <row r="690" spans="58:58">
      <c r="BF690" s="85" t="str">
        <f t="shared" si="10"/>
        <v/>
      </c>
    </row>
    <row r="691" spans="58:58">
      <c r="BF691" s="85" t="str">
        <f t="shared" si="10"/>
        <v/>
      </c>
    </row>
    <row r="692" spans="58:58">
      <c r="BF692" s="85" t="str">
        <f t="shared" si="10"/>
        <v/>
      </c>
    </row>
    <row r="693" spans="58:58">
      <c r="BF693" s="85" t="str">
        <f t="shared" si="10"/>
        <v/>
      </c>
    </row>
    <row r="694" spans="58:58">
      <c r="BF694" s="85" t="str">
        <f t="shared" si="10"/>
        <v/>
      </c>
    </row>
    <row r="695" spans="58:58">
      <c r="BF695" s="85" t="str">
        <f t="shared" si="10"/>
        <v/>
      </c>
    </row>
    <row r="696" spans="58:58">
      <c r="BF696" s="85" t="str">
        <f t="shared" si="10"/>
        <v/>
      </c>
    </row>
    <row r="697" spans="58:58">
      <c r="BF697" s="85" t="str">
        <f t="shared" si="10"/>
        <v/>
      </c>
    </row>
    <row r="698" spans="58:58">
      <c r="BF698" s="85" t="str">
        <f t="shared" si="10"/>
        <v/>
      </c>
    </row>
    <row r="699" spans="58:58">
      <c r="BF699" s="85" t="str">
        <f t="shared" si="10"/>
        <v/>
      </c>
    </row>
    <row r="700" spans="58:58">
      <c r="BF700" s="85" t="str">
        <f t="shared" si="10"/>
        <v/>
      </c>
    </row>
    <row r="701" spans="58:58">
      <c r="BF701" s="85" t="str">
        <f t="shared" si="10"/>
        <v/>
      </c>
    </row>
    <row r="702" spans="58:58">
      <c r="BF702" s="85" t="str">
        <f t="shared" si="10"/>
        <v/>
      </c>
    </row>
    <row r="703" spans="58:58">
      <c r="BF703" s="85" t="str">
        <f t="shared" si="10"/>
        <v/>
      </c>
    </row>
    <row r="704" spans="58:58">
      <c r="BF704" s="85" t="str">
        <f t="shared" si="10"/>
        <v/>
      </c>
    </row>
    <row r="705" spans="58:58">
      <c r="BF705" s="85" t="str">
        <f t="shared" si="10"/>
        <v/>
      </c>
    </row>
    <row r="706" spans="58:58">
      <c r="BF706" s="85" t="str">
        <f t="shared" si="10"/>
        <v/>
      </c>
    </row>
    <row r="707" spans="58:58">
      <c r="BF707" s="85" t="str">
        <f t="shared" si="10"/>
        <v/>
      </c>
    </row>
    <row r="708" spans="58:58">
      <c r="BF708" s="85" t="str">
        <f t="shared" si="10"/>
        <v/>
      </c>
    </row>
    <row r="709" spans="58:58">
      <c r="BF709" s="85" t="str">
        <f t="shared" si="10"/>
        <v/>
      </c>
    </row>
    <row r="710" spans="58:58">
      <c r="BF710" s="85" t="str">
        <f t="shared" ref="BF710:BF773" si="11">IF(OR(C710&lt;&gt;"",AC710&lt;&gt;"",AD710&lt;&gt;""),IF(OR(A710="",B710="",F710="",G710="",H710="",M710="",P710="",S710="",V710="",AF710="",AS710="",AT710=""),"T",""),"")</f>
        <v/>
      </c>
    </row>
    <row r="711" spans="58:58">
      <c r="BF711" s="85" t="str">
        <f t="shared" si="11"/>
        <v/>
      </c>
    </row>
    <row r="712" spans="58:58">
      <c r="BF712" s="85" t="str">
        <f t="shared" si="11"/>
        <v/>
      </c>
    </row>
    <row r="713" spans="58:58">
      <c r="BF713" s="85" t="str">
        <f t="shared" si="11"/>
        <v/>
      </c>
    </row>
    <row r="714" spans="58:58">
      <c r="BF714" s="85" t="str">
        <f t="shared" si="11"/>
        <v/>
      </c>
    </row>
    <row r="715" spans="58:58">
      <c r="BF715" s="85" t="str">
        <f t="shared" si="11"/>
        <v/>
      </c>
    </row>
    <row r="716" spans="58:58">
      <c r="BF716" s="85" t="str">
        <f t="shared" si="11"/>
        <v/>
      </c>
    </row>
    <row r="717" spans="58:58">
      <c r="BF717" s="85" t="str">
        <f t="shared" si="11"/>
        <v/>
      </c>
    </row>
    <row r="718" spans="58:58">
      <c r="BF718" s="85" t="str">
        <f t="shared" si="11"/>
        <v/>
      </c>
    </row>
    <row r="719" spans="58:58">
      <c r="BF719" s="85" t="str">
        <f t="shared" si="11"/>
        <v/>
      </c>
    </row>
    <row r="720" spans="58:58">
      <c r="BF720" s="85" t="str">
        <f t="shared" si="11"/>
        <v/>
      </c>
    </row>
    <row r="721" spans="58:58">
      <c r="BF721" s="85" t="str">
        <f t="shared" si="11"/>
        <v/>
      </c>
    </row>
    <row r="722" spans="58:58">
      <c r="BF722" s="85" t="str">
        <f t="shared" si="11"/>
        <v/>
      </c>
    </row>
    <row r="723" spans="58:58">
      <c r="BF723" s="85" t="str">
        <f t="shared" si="11"/>
        <v/>
      </c>
    </row>
    <row r="724" spans="58:58">
      <c r="BF724" s="85" t="str">
        <f t="shared" si="11"/>
        <v/>
      </c>
    </row>
    <row r="725" spans="58:58">
      <c r="BF725" s="85" t="str">
        <f t="shared" si="11"/>
        <v/>
      </c>
    </row>
    <row r="726" spans="58:58">
      <c r="BF726" s="85" t="str">
        <f t="shared" si="11"/>
        <v/>
      </c>
    </row>
    <row r="727" spans="58:58">
      <c r="BF727" s="85" t="str">
        <f t="shared" si="11"/>
        <v/>
      </c>
    </row>
    <row r="728" spans="58:58">
      <c r="BF728" s="85" t="str">
        <f t="shared" si="11"/>
        <v/>
      </c>
    </row>
    <row r="729" spans="58:58">
      <c r="BF729" s="85" t="str">
        <f t="shared" si="11"/>
        <v/>
      </c>
    </row>
    <row r="730" spans="58:58">
      <c r="BF730" s="85" t="str">
        <f t="shared" si="11"/>
        <v/>
      </c>
    </row>
    <row r="731" spans="58:58">
      <c r="BF731" s="85" t="str">
        <f t="shared" si="11"/>
        <v/>
      </c>
    </row>
    <row r="732" spans="58:58">
      <c r="BF732" s="85" t="str">
        <f t="shared" si="11"/>
        <v/>
      </c>
    </row>
    <row r="733" spans="58:58">
      <c r="BF733" s="85" t="str">
        <f t="shared" si="11"/>
        <v/>
      </c>
    </row>
    <row r="734" spans="58:58">
      <c r="BF734" s="85" t="str">
        <f t="shared" si="11"/>
        <v/>
      </c>
    </row>
    <row r="735" spans="58:58">
      <c r="BF735" s="85" t="str">
        <f t="shared" si="11"/>
        <v/>
      </c>
    </row>
    <row r="736" spans="58:58">
      <c r="BF736" s="85" t="str">
        <f t="shared" si="11"/>
        <v/>
      </c>
    </row>
    <row r="737" spans="58:58">
      <c r="BF737" s="85" t="str">
        <f t="shared" si="11"/>
        <v/>
      </c>
    </row>
    <row r="738" spans="58:58">
      <c r="BF738" s="85" t="str">
        <f t="shared" si="11"/>
        <v/>
      </c>
    </row>
    <row r="739" spans="58:58">
      <c r="BF739" s="85" t="str">
        <f t="shared" si="11"/>
        <v/>
      </c>
    </row>
    <row r="740" spans="58:58">
      <c r="BF740" s="85" t="str">
        <f t="shared" si="11"/>
        <v/>
      </c>
    </row>
    <row r="741" spans="58:58">
      <c r="BF741" s="85" t="str">
        <f t="shared" si="11"/>
        <v/>
      </c>
    </row>
    <row r="742" spans="58:58">
      <c r="BF742" s="85" t="str">
        <f t="shared" si="11"/>
        <v/>
      </c>
    </row>
    <row r="743" spans="58:58">
      <c r="BF743" s="85" t="str">
        <f t="shared" si="11"/>
        <v/>
      </c>
    </row>
    <row r="744" spans="58:58">
      <c r="BF744" s="85" t="str">
        <f t="shared" si="11"/>
        <v/>
      </c>
    </row>
    <row r="745" spans="58:58">
      <c r="BF745" s="85" t="str">
        <f t="shared" si="11"/>
        <v/>
      </c>
    </row>
    <row r="746" spans="58:58">
      <c r="BF746" s="85" t="str">
        <f t="shared" si="11"/>
        <v/>
      </c>
    </row>
    <row r="747" spans="58:58">
      <c r="BF747" s="85" t="str">
        <f t="shared" si="11"/>
        <v/>
      </c>
    </row>
    <row r="748" spans="58:58">
      <c r="BF748" s="85" t="str">
        <f t="shared" si="11"/>
        <v/>
      </c>
    </row>
    <row r="749" spans="58:58">
      <c r="BF749" s="85" t="str">
        <f t="shared" si="11"/>
        <v/>
      </c>
    </row>
    <row r="750" spans="58:58">
      <c r="BF750" s="85" t="str">
        <f t="shared" si="11"/>
        <v/>
      </c>
    </row>
    <row r="751" spans="58:58">
      <c r="BF751" s="85" t="str">
        <f t="shared" si="11"/>
        <v/>
      </c>
    </row>
    <row r="752" spans="58:58">
      <c r="BF752" s="85" t="str">
        <f t="shared" si="11"/>
        <v/>
      </c>
    </row>
    <row r="753" spans="58:58">
      <c r="BF753" s="85" t="str">
        <f t="shared" si="11"/>
        <v/>
      </c>
    </row>
    <row r="754" spans="58:58">
      <c r="BF754" s="85" t="str">
        <f t="shared" si="11"/>
        <v/>
      </c>
    </row>
    <row r="755" spans="58:58">
      <c r="BF755" s="85" t="str">
        <f t="shared" si="11"/>
        <v/>
      </c>
    </row>
    <row r="756" spans="58:58">
      <c r="BF756" s="85" t="str">
        <f t="shared" si="11"/>
        <v/>
      </c>
    </row>
    <row r="757" spans="58:58">
      <c r="BF757" s="85" t="str">
        <f t="shared" si="11"/>
        <v/>
      </c>
    </row>
    <row r="758" spans="58:58">
      <c r="BF758" s="85" t="str">
        <f t="shared" si="11"/>
        <v/>
      </c>
    </row>
    <row r="759" spans="58:58">
      <c r="BF759" s="85" t="str">
        <f t="shared" si="11"/>
        <v/>
      </c>
    </row>
    <row r="760" spans="58:58">
      <c r="BF760" s="85" t="str">
        <f t="shared" si="11"/>
        <v/>
      </c>
    </row>
    <row r="761" spans="58:58">
      <c r="BF761" s="85" t="str">
        <f t="shared" si="11"/>
        <v/>
      </c>
    </row>
    <row r="762" spans="58:58">
      <c r="BF762" s="85" t="str">
        <f t="shared" si="11"/>
        <v/>
      </c>
    </row>
    <row r="763" spans="58:58">
      <c r="BF763" s="85" t="str">
        <f t="shared" si="11"/>
        <v/>
      </c>
    </row>
    <row r="764" spans="58:58">
      <c r="BF764" s="85" t="str">
        <f t="shared" si="11"/>
        <v/>
      </c>
    </row>
    <row r="765" spans="58:58">
      <c r="BF765" s="85" t="str">
        <f t="shared" si="11"/>
        <v/>
      </c>
    </row>
    <row r="766" spans="58:58">
      <c r="BF766" s="85" t="str">
        <f t="shared" si="11"/>
        <v/>
      </c>
    </row>
    <row r="767" spans="58:58">
      <c r="BF767" s="85" t="str">
        <f t="shared" si="11"/>
        <v/>
      </c>
    </row>
    <row r="768" spans="58:58">
      <c r="BF768" s="85" t="str">
        <f t="shared" si="11"/>
        <v/>
      </c>
    </row>
    <row r="769" spans="58:58">
      <c r="BF769" s="85" t="str">
        <f t="shared" si="11"/>
        <v/>
      </c>
    </row>
    <row r="770" spans="58:58">
      <c r="BF770" s="85" t="str">
        <f t="shared" si="11"/>
        <v/>
      </c>
    </row>
    <row r="771" spans="58:58">
      <c r="BF771" s="85" t="str">
        <f t="shared" si="11"/>
        <v/>
      </c>
    </row>
    <row r="772" spans="58:58">
      <c r="BF772" s="85" t="str">
        <f t="shared" si="11"/>
        <v/>
      </c>
    </row>
    <row r="773" spans="58:58">
      <c r="BF773" s="85" t="str">
        <f t="shared" si="11"/>
        <v/>
      </c>
    </row>
    <row r="774" spans="58:58">
      <c r="BF774" s="85" t="str">
        <f t="shared" ref="BF774:BF837" si="12">IF(OR(C774&lt;&gt;"",AC774&lt;&gt;"",AD774&lt;&gt;""),IF(OR(A774="",B774="",F774="",G774="",H774="",M774="",P774="",S774="",V774="",AF774="",AS774="",AT774=""),"T",""),"")</f>
        <v/>
      </c>
    </row>
    <row r="775" spans="58:58">
      <c r="BF775" s="85" t="str">
        <f t="shared" si="12"/>
        <v/>
      </c>
    </row>
    <row r="776" spans="58:58">
      <c r="BF776" s="85" t="str">
        <f t="shared" si="12"/>
        <v/>
      </c>
    </row>
    <row r="777" spans="58:58">
      <c r="BF777" s="85" t="str">
        <f t="shared" si="12"/>
        <v/>
      </c>
    </row>
    <row r="778" spans="58:58">
      <c r="BF778" s="85" t="str">
        <f t="shared" si="12"/>
        <v/>
      </c>
    </row>
    <row r="779" spans="58:58">
      <c r="BF779" s="85" t="str">
        <f t="shared" si="12"/>
        <v/>
      </c>
    </row>
    <row r="780" spans="58:58">
      <c r="BF780" s="85" t="str">
        <f t="shared" si="12"/>
        <v/>
      </c>
    </row>
    <row r="781" spans="58:58">
      <c r="BF781" s="85" t="str">
        <f t="shared" si="12"/>
        <v/>
      </c>
    </row>
    <row r="782" spans="58:58">
      <c r="BF782" s="85" t="str">
        <f t="shared" si="12"/>
        <v/>
      </c>
    </row>
    <row r="783" spans="58:58">
      <c r="BF783" s="85" t="str">
        <f t="shared" si="12"/>
        <v/>
      </c>
    </row>
    <row r="784" spans="58:58">
      <c r="BF784" s="85" t="str">
        <f t="shared" si="12"/>
        <v/>
      </c>
    </row>
    <row r="785" spans="58:58">
      <c r="BF785" s="85" t="str">
        <f t="shared" si="12"/>
        <v/>
      </c>
    </row>
    <row r="786" spans="58:58">
      <c r="BF786" s="85" t="str">
        <f t="shared" si="12"/>
        <v/>
      </c>
    </row>
    <row r="787" spans="58:58">
      <c r="BF787" s="85" t="str">
        <f t="shared" si="12"/>
        <v/>
      </c>
    </row>
    <row r="788" spans="58:58">
      <c r="BF788" s="85" t="str">
        <f t="shared" si="12"/>
        <v/>
      </c>
    </row>
    <row r="789" spans="58:58">
      <c r="BF789" s="85" t="str">
        <f t="shared" si="12"/>
        <v/>
      </c>
    </row>
    <row r="790" spans="58:58">
      <c r="BF790" s="85" t="str">
        <f t="shared" si="12"/>
        <v/>
      </c>
    </row>
    <row r="791" spans="58:58">
      <c r="BF791" s="85" t="str">
        <f t="shared" si="12"/>
        <v/>
      </c>
    </row>
    <row r="792" spans="58:58">
      <c r="BF792" s="85" t="str">
        <f t="shared" si="12"/>
        <v/>
      </c>
    </row>
    <row r="793" spans="58:58">
      <c r="BF793" s="85" t="str">
        <f t="shared" si="12"/>
        <v/>
      </c>
    </row>
    <row r="794" spans="58:58">
      <c r="BF794" s="85" t="str">
        <f t="shared" si="12"/>
        <v/>
      </c>
    </row>
    <row r="795" spans="58:58">
      <c r="BF795" s="85" t="str">
        <f t="shared" si="12"/>
        <v/>
      </c>
    </row>
    <row r="796" spans="58:58">
      <c r="BF796" s="85" t="str">
        <f t="shared" si="12"/>
        <v/>
      </c>
    </row>
    <row r="797" spans="58:58">
      <c r="BF797" s="85" t="str">
        <f t="shared" si="12"/>
        <v/>
      </c>
    </row>
    <row r="798" spans="58:58">
      <c r="BF798" s="85" t="str">
        <f t="shared" si="12"/>
        <v/>
      </c>
    </row>
    <row r="799" spans="58:58">
      <c r="BF799" s="85" t="str">
        <f t="shared" si="12"/>
        <v/>
      </c>
    </row>
    <row r="800" spans="58:58">
      <c r="BF800" s="85" t="str">
        <f t="shared" si="12"/>
        <v/>
      </c>
    </row>
    <row r="801" spans="58:58">
      <c r="BF801" s="85" t="str">
        <f t="shared" si="12"/>
        <v/>
      </c>
    </row>
    <row r="802" spans="58:58">
      <c r="BF802" s="85" t="str">
        <f t="shared" si="12"/>
        <v/>
      </c>
    </row>
    <row r="803" spans="58:58">
      <c r="BF803" s="85" t="str">
        <f t="shared" si="12"/>
        <v/>
      </c>
    </row>
    <row r="804" spans="58:58">
      <c r="BF804" s="85" t="str">
        <f t="shared" si="12"/>
        <v/>
      </c>
    </row>
    <row r="805" spans="58:58">
      <c r="BF805" s="85" t="str">
        <f t="shared" si="12"/>
        <v/>
      </c>
    </row>
    <row r="806" spans="58:58">
      <c r="BF806" s="85" t="str">
        <f t="shared" si="12"/>
        <v/>
      </c>
    </row>
    <row r="807" spans="58:58">
      <c r="BF807" s="85" t="str">
        <f t="shared" si="12"/>
        <v/>
      </c>
    </row>
    <row r="808" spans="58:58">
      <c r="BF808" s="85" t="str">
        <f t="shared" si="12"/>
        <v/>
      </c>
    </row>
    <row r="809" spans="58:58">
      <c r="BF809" s="85" t="str">
        <f t="shared" si="12"/>
        <v/>
      </c>
    </row>
    <row r="810" spans="58:58">
      <c r="BF810" s="85" t="str">
        <f t="shared" si="12"/>
        <v/>
      </c>
    </row>
    <row r="811" spans="58:58">
      <c r="BF811" s="85" t="str">
        <f t="shared" si="12"/>
        <v/>
      </c>
    </row>
    <row r="812" spans="58:58">
      <c r="BF812" s="85" t="str">
        <f t="shared" si="12"/>
        <v/>
      </c>
    </row>
    <row r="813" spans="58:58">
      <c r="BF813" s="85" t="str">
        <f t="shared" si="12"/>
        <v/>
      </c>
    </row>
    <row r="814" spans="58:58">
      <c r="BF814" s="85" t="str">
        <f t="shared" si="12"/>
        <v/>
      </c>
    </row>
    <row r="815" spans="58:58">
      <c r="BF815" s="85" t="str">
        <f t="shared" si="12"/>
        <v/>
      </c>
    </row>
    <row r="816" spans="58:58">
      <c r="BF816" s="85" t="str">
        <f t="shared" si="12"/>
        <v/>
      </c>
    </row>
    <row r="817" spans="58:58">
      <c r="BF817" s="85" t="str">
        <f t="shared" si="12"/>
        <v/>
      </c>
    </row>
    <row r="818" spans="58:58">
      <c r="BF818" s="85" t="str">
        <f t="shared" si="12"/>
        <v/>
      </c>
    </row>
    <row r="819" spans="58:58">
      <c r="BF819" s="85" t="str">
        <f t="shared" si="12"/>
        <v/>
      </c>
    </row>
    <row r="820" spans="58:58">
      <c r="BF820" s="85" t="str">
        <f t="shared" si="12"/>
        <v/>
      </c>
    </row>
    <row r="821" spans="58:58">
      <c r="BF821" s="85" t="str">
        <f t="shared" si="12"/>
        <v/>
      </c>
    </row>
    <row r="822" spans="58:58">
      <c r="BF822" s="85" t="str">
        <f t="shared" si="12"/>
        <v/>
      </c>
    </row>
    <row r="823" spans="58:58">
      <c r="BF823" s="85" t="str">
        <f t="shared" si="12"/>
        <v/>
      </c>
    </row>
    <row r="824" spans="58:58">
      <c r="BF824" s="85" t="str">
        <f t="shared" si="12"/>
        <v/>
      </c>
    </row>
    <row r="825" spans="58:58">
      <c r="BF825" s="85" t="str">
        <f t="shared" si="12"/>
        <v/>
      </c>
    </row>
    <row r="826" spans="58:58">
      <c r="BF826" s="85" t="str">
        <f t="shared" si="12"/>
        <v/>
      </c>
    </row>
    <row r="827" spans="58:58">
      <c r="BF827" s="85" t="str">
        <f t="shared" si="12"/>
        <v/>
      </c>
    </row>
    <row r="828" spans="58:58">
      <c r="BF828" s="85" t="str">
        <f t="shared" si="12"/>
        <v/>
      </c>
    </row>
    <row r="829" spans="58:58">
      <c r="BF829" s="85" t="str">
        <f t="shared" si="12"/>
        <v/>
      </c>
    </row>
    <row r="830" spans="58:58">
      <c r="BF830" s="85" t="str">
        <f t="shared" si="12"/>
        <v/>
      </c>
    </row>
    <row r="831" spans="58:58">
      <c r="BF831" s="85" t="str">
        <f t="shared" si="12"/>
        <v/>
      </c>
    </row>
    <row r="832" spans="58:58">
      <c r="BF832" s="85" t="str">
        <f t="shared" si="12"/>
        <v/>
      </c>
    </row>
    <row r="833" spans="58:58">
      <c r="BF833" s="85" t="str">
        <f t="shared" si="12"/>
        <v/>
      </c>
    </row>
    <row r="834" spans="58:58">
      <c r="BF834" s="85" t="str">
        <f t="shared" si="12"/>
        <v/>
      </c>
    </row>
    <row r="835" spans="58:58">
      <c r="BF835" s="85" t="str">
        <f t="shared" si="12"/>
        <v/>
      </c>
    </row>
    <row r="836" spans="58:58">
      <c r="BF836" s="85" t="str">
        <f t="shared" si="12"/>
        <v/>
      </c>
    </row>
    <row r="837" spans="58:58">
      <c r="BF837" s="85" t="str">
        <f t="shared" si="12"/>
        <v/>
      </c>
    </row>
    <row r="838" spans="58:58">
      <c r="BF838" s="85" t="str">
        <f t="shared" ref="BF838:BF901" si="13">IF(OR(C838&lt;&gt;"",AC838&lt;&gt;"",AD838&lt;&gt;""),IF(OR(A838="",B838="",F838="",G838="",H838="",M838="",P838="",S838="",V838="",AF838="",AS838="",AT838=""),"T",""),"")</f>
        <v/>
      </c>
    </row>
    <row r="839" spans="58:58">
      <c r="BF839" s="85" t="str">
        <f t="shared" si="13"/>
        <v/>
      </c>
    </row>
    <row r="840" spans="58:58">
      <c r="BF840" s="85" t="str">
        <f t="shared" si="13"/>
        <v/>
      </c>
    </row>
    <row r="841" spans="58:58">
      <c r="BF841" s="85" t="str">
        <f t="shared" si="13"/>
        <v/>
      </c>
    </row>
    <row r="842" spans="58:58">
      <c r="BF842" s="85" t="str">
        <f t="shared" si="13"/>
        <v/>
      </c>
    </row>
    <row r="843" spans="58:58">
      <c r="BF843" s="85" t="str">
        <f t="shared" si="13"/>
        <v/>
      </c>
    </row>
    <row r="844" spans="58:58">
      <c r="BF844" s="85" t="str">
        <f t="shared" si="13"/>
        <v/>
      </c>
    </row>
    <row r="845" spans="58:58">
      <c r="BF845" s="85" t="str">
        <f t="shared" si="13"/>
        <v/>
      </c>
    </row>
    <row r="846" spans="58:58">
      <c r="BF846" s="85" t="str">
        <f t="shared" si="13"/>
        <v/>
      </c>
    </row>
    <row r="847" spans="58:58">
      <c r="BF847" s="85" t="str">
        <f t="shared" si="13"/>
        <v/>
      </c>
    </row>
    <row r="848" spans="58:58">
      <c r="BF848" s="85" t="str">
        <f t="shared" si="13"/>
        <v/>
      </c>
    </row>
    <row r="849" spans="58:58">
      <c r="BF849" s="85" t="str">
        <f t="shared" si="13"/>
        <v/>
      </c>
    </row>
    <row r="850" spans="58:58">
      <c r="BF850" s="85" t="str">
        <f t="shared" si="13"/>
        <v/>
      </c>
    </row>
    <row r="851" spans="58:58">
      <c r="BF851" s="85" t="str">
        <f t="shared" si="13"/>
        <v/>
      </c>
    </row>
    <row r="852" spans="58:58">
      <c r="BF852" s="85" t="str">
        <f t="shared" si="13"/>
        <v/>
      </c>
    </row>
    <row r="853" spans="58:58">
      <c r="BF853" s="85" t="str">
        <f t="shared" si="13"/>
        <v/>
      </c>
    </row>
    <row r="854" spans="58:58">
      <c r="BF854" s="85" t="str">
        <f t="shared" si="13"/>
        <v/>
      </c>
    </row>
    <row r="855" spans="58:58">
      <c r="BF855" s="85" t="str">
        <f t="shared" si="13"/>
        <v/>
      </c>
    </row>
    <row r="856" spans="58:58">
      <c r="BF856" s="85" t="str">
        <f t="shared" si="13"/>
        <v/>
      </c>
    </row>
    <row r="857" spans="58:58">
      <c r="BF857" s="85" t="str">
        <f t="shared" si="13"/>
        <v/>
      </c>
    </row>
    <row r="858" spans="58:58">
      <c r="BF858" s="85" t="str">
        <f t="shared" si="13"/>
        <v/>
      </c>
    </row>
    <row r="859" spans="58:58">
      <c r="BF859" s="85" t="str">
        <f t="shared" si="13"/>
        <v/>
      </c>
    </row>
    <row r="860" spans="58:58">
      <c r="BF860" s="85" t="str">
        <f t="shared" si="13"/>
        <v/>
      </c>
    </row>
    <row r="861" spans="58:58">
      <c r="BF861" s="85" t="str">
        <f t="shared" si="13"/>
        <v/>
      </c>
    </row>
    <row r="862" spans="58:58">
      <c r="BF862" s="85" t="str">
        <f t="shared" si="13"/>
        <v/>
      </c>
    </row>
    <row r="863" spans="58:58">
      <c r="BF863" s="85" t="str">
        <f t="shared" si="13"/>
        <v/>
      </c>
    </row>
    <row r="864" spans="58:58">
      <c r="BF864" s="85" t="str">
        <f t="shared" si="13"/>
        <v/>
      </c>
    </row>
    <row r="865" spans="58:58">
      <c r="BF865" s="85" t="str">
        <f t="shared" si="13"/>
        <v/>
      </c>
    </row>
    <row r="866" spans="58:58">
      <c r="BF866" s="85" t="str">
        <f t="shared" si="13"/>
        <v/>
      </c>
    </row>
    <row r="867" spans="58:58">
      <c r="BF867" s="85" t="str">
        <f t="shared" si="13"/>
        <v/>
      </c>
    </row>
    <row r="868" spans="58:58">
      <c r="BF868" s="85" t="str">
        <f t="shared" si="13"/>
        <v/>
      </c>
    </row>
    <row r="869" spans="58:58">
      <c r="BF869" s="85" t="str">
        <f t="shared" si="13"/>
        <v/>
      </c>
    </row>
    <row r="870" spans="58:58">
      <c r="BF870" s="85" t="str">
        <f t="shared" si="13"/>
        <v/>
      </c>
    </row>
    <row r="871" spans="58:58">
      <c r="BF871" s="85" t="str">
        <f t="shared" si="13"/>
        <v/>
      </c>
    </row>
    <row r="872" spans="58:58">
      <c r="BF872" s="85" t="str">
        <f t="shared" si="13"/>
        <v/>
      </c>
    </row>
    <row r="873" spans="58:58">
      <c r="BF873" s="85" t="str">
        <f t="shared" si="13"/>
        <v/>
      </c>
    </row>
    <row r="874" spans="58:58">
      <c r="BF874" s="85" t="str">
        <f t="shared" si="13"/>
        <v/>
      </c>
    </row>
    <row r="875" spans="58:58">
      <c r="BF875" s="85" t="str">
        <f t="shared" si="13"/>
        <v/>
      </c>
    </row>
    <row r="876" spans="58:58">
      <c r="BF876" s="85" t="str">
        <f t="shared" si="13"/>
        <v/>
      </c>
    </row>
    <row r="877" spans="58:58">
      <c r="BF877" s="85" t="str">
        <f t="shared" si="13"/>
        <v/>
      </c>
    </row>
    <row r="878" spans="58:58">
      <c r="BF878" s="85" t="str">
        <f t="shared" si="13"/>
        <v/>
      </c>
    </row>
    <row r="879" spans="58:58">
      <c r="BF879" s="85" t="str">
        <f t="shared" si="13"/>
        <v/>
      </c>
    </row>
    <row r="880" spans="58:58">
      <c r="BF880" s="85" t="str">
        <f t="shared" si="13"/>
        <v/>
      </c>
    </row>
    <row r="881" spans="58:58">
      <c r="BF881" s="85" t="str">
        <f t="shared" si="13"/>
        <v/>
      </c>
    </row>
    <row r="882" spans="58:58">
      <c r="BF882" s="85" t="str">
        <f t="shared" si="13"/>
        <v/>
      </c>
    </row>
    <row r="883" spans="58:58">
      <c r="BF883" s="85" t="str">
        <f t="shared" si="13"/>
        <v/>
      </c>
    </row>
    <row r="884" spans="58:58">
      <c r="BF884" s="85" t="str">
        <f t="shared" si="13"/>
        <v/>
      </c>
    </row>
    <row r="885" spans="58:58">
      <c r="BF885" s="85" t="str">
        <f t="shared" si="13"/>
        <v/>
      </c>
    </row>
    <row r="886" spans="58:58">
      <c r="BF886" s="85" t="str">
        <f t="shared" si="13"/>
        <v/>
      </c>
    </row>
    <row r="887" spans="58:58">
      <c r="BF887" s="85" t="str">
        <f t="shared" si="13"/>
        <v/>
      </c>
    </row>
    <row r="888" spans="58:58">
      <c r="BF888" s="85" t="str">
        <f t="shared" si="13"/>
        <v/>
      </c>
    </row>
    <row r="889" spans="58:58">
      <c r="BF889" s="85" t="str">
        <f t="shared" si="13"/>
        <v/>
      </c>
    </row>
    <row r="890" spans="58:58">
      <c r="BF890" s="85" t="str">
        <f t="shared" si="13"/>
        <v/>
      </c>
    </row>
    <row r="891" spans="58:58">
      <c r="BF891" s="85" t="str">
        <f t="shared" si="13"/>
        <v/>
      </c>
    </row>
    <row r="892" spans="58:58">
      <c r="BF892" s="85" t="str">
        <f t="shared" si="13"/>
        <v/>
      </c>
    </row>
    <row r="893" spans="58:58">
      <c r="BF893" s="85" t="str">
        <f t="shared" si="13"/>
        <v/>
      </c>
    </row>
    <row r="894" spans="58:58">
      <c r="BF894" s="85" t="str">
        <f t="shared" si="13"/>
        <v/>
      </c>
    </row>
    <row r="895" spans="58:58">
      <c r="BF895" s="85" t="str">
        <f t="shared" si="13"/>
        <v/>
      </c>
    </row>
    <row r="896" spans="58:58">
      <c r="BF896" s="85" t="str">
        <f t="shared" si="13"/>
        <v/>
      </c>
    </row>
    <row r="897" spans="58:58">
      <c r="BF897" s="85" t="str">
        <f t="shared" si="13"/>
        <v/>
      </c>
    </row>
    <row r="898" spans="58:58">
      <c r="BF898" s="85" t="str">
        <f t="shared" si="13"/>
        <v/>
      </c>
    </row>
    <row r="899" spans="58:58">
      <c r="BF899" s="85" t="str">
        <f t="shared" si="13"/>
        <v/>
      </c>
    </row>
    <row r="900" spans="58:58">
      <c r="BF900" s="85" t="str">
        <f t="shared" si="13"/>
        <v/>
      </c>
    </row>
    <row r="901" spans="58:58">
      <c r="BF901" s="85" t="str">
        <f t="shared" si="13"/>
        <v/>
      </c>
    </row>
    <row r="902" spans="58:58">
      <c r="BF902" s="85" t="str">
        <f t="shared" ref="BF902:BF965" si="14">IF(OR(C902&lt;&gt;"",AC902&lt;&gt;"",AD902&lt;&gt;""),IF(OR(A902="",B902="",F902="",G902="",H902="",M902="",P902="",S902="",V902="",AF902="",AS902="",AT902=""),"T",""),"")</f>
        <v/>
      </c>
    </row>
    <row r="903" spans="58:58">
      <c r="BF903" s="85" t="str">
        <f t="shared" si="14"/>
        <v/>
      </c>
    </row>
    <row r="904" spans="58:58">
      <c r="BF904" s="85" t="str">
        <f t="shared" si="14"/>
        <v/>
      </c>
    </row>
    <row r="905" spans="58:58">
      <c r="BF905" s="85" t="str">
        <f t="shared" si="14"/>
        <v/>
      </c>
    </row>
    <row r="906" spans="58:58">
      <c r="BF906" s="85" t="str">
        <f t="shared" si="14"/>
        <v/>
      </c>
    </row>
    <row r="907" spans="58:58">
      <c r="BF907" s="85" t="str">
        <f t="shared" si="14"/>
        <v/>
      </c>
    </row>
    <row r="908" spans="58:58">
      <c r="BF908" s="85" t="str">
        <f t="shared" si="14"/>
        <v/>
      </c>
    </row>
    <row r="909" spans="58:58">
      <c r="BF909" s="85" t="str">
        <f t="shared" si="14"/>
        <v/>
      </c>
    </row>
    <row r="910" spans="58:58">
      <c r="BF910" s="85" t="str">
        <f t="shared" si="14"/>
        <v/>
      </c>
    </row>
    <row r="911" spans="58:58">
      <c r="BF911" s="85" t="str">
        <f t="shared" si="14"/>
        <v/>
      </c>
    </row>
    <row r="912" spans="58:58">
      <c r="BF912" s="85" t="str">
        <f t="shared" si="14"/>
        <v/>
      </c>
    </row>
    <row r="913" spans="58:58">
      <c r="BF913" s="85" t="str">
        <f t="shared" si="14"/>
        <v/>
      </c>
    </row>
    <row r="914" spans="58:58">
      <c r="BF914" s="85" t="str">
        <f t="shared" si="14"/>
        <v/>
      </c>
    </row>
    <row r="915" spans="58:58">
      <c r="BF915" s="85" t="str">
        <f t="shared" si="14"/>
        <v/>
      </c>
    </row>
    <row r="916" spans="58:58">
      <c r="BF916" s="85" t="str">
        <f t="shared" si="14"/>
        <v/>
      </c>
    </row>
    <row r="917" spans="58:58">
      <c r="BF917" s="85" t="str">
        <f t="shared" si="14"/>
        <v/>
      </c>
    </row>
    <row r="918" spans="58:58">
      <c r="BF918" s="85" t="str">
        <f t="shared" si="14"/>
        <v/>
      </c>
    </row>
    <row r="919" spans="58:58">
      <c r="BF919" s="85" t="str">
        <f t="shared" si="14"/>
        <v/>
      </c>
    </row>
    <row r="920" spans="58:58">
      <c r="BF920" s="85" t="str">
        <f t="shared" si="14"/>
        <v/>
      </c>
    </row>
    <row r="921" spans="58:58">
      <c r="BF921" s="85" t="str">
        <f t="shared" si="14"/>
        <v/>
      </c>
    </row>
    <row r="922" spans="58:58">
      <c r="BF922" s="85" t="str">
        <f t="shared" si="14"/>
        <v/>
      </c>
    </row>
    <row r="923" spans="58:58">
      <c r="BF923" s="85" t="str">
        <f t="shared" si="14"/>
        <v/>
      </c>
    </row>
    <row r="924" spans="58:58">
      <c r="BF924" s="85" t="str">
        <f t="shared" si="14"/>
        <v/>
      </c>
    </row>
    <row r="925" spans="58:58">
      <c r="BF925" s="85" t="str">
        <f t="shared" si="14"/>
        <v/>
      </c>
    </row>
    <row r="926" spans="58:58">
      <c r="BF926" s="85" t="str">
        <f t="shared" si="14"/>
        <v/>
      </c>
    </row>
    <row r="927" spans="58:58">
      <c r="BF927" s="85" t="str">
        <f t="shared" si="14"/>
        <v/>
      </c>
    </row>
    <row r="928" spans="58:58">
      <c r="BF928" s="85" t="str">
        <f t="shared" si="14"/>
        <v/>
      </c>
    </row>
    <row r="929" spans="58:58">
      <c r="BF929" s="85" t="str">
        <f t="shared" si="14"/>
        <v/>
      </c>
    </row>
    <row r="930" spans="58:58">
      <c r="BF930" s="85" t="str">
        <f t="shared" si="14"/>
        <v/>
      </c>
    </row>
    <row r="931" spans="58:58">
      <c r="BF931" s="85" t="str">
        <f t="shared" si="14"/>
        <v/>
      </c>
    </row>
    <row r="932" spans="58:58">
      <c r="BF932" s="85" t="str">
        <f t="shared" si="14"/>
        <v/>
      </c>
    </row>
    <row r="933" spans="58:58">
      <c r="BF933" s="85" t="str">
        <f t="shared" si="14"/>
        <v/>
      </c>
    </row>
    <row r="934" spans="58:58">
      <c r="BF934" s="85" t="str">
        <f t="shared" si="14"/>
        <v/>
      </c>
    </row>
    <row r="935" spans="58:58">
      <c r="BF935" s="85" t="str">
        <f t="shared" si="14"/>
        <v/>
      </c>
    </row>
    <row r="936" spans="58:58">
      <c r="BF936" s="85" t="str">
        <f t="shared" si="14"/>
        <v/>
      </c>
    </row>
    <row r="937" spans="58:58">
      <c r="BF937" s="85" t="str">
        <f t="shared" si="14"/>
        <v/>
      </c>
    </row>
    <row r="938" spans="58:58">
      <c r="BF938" s="85" t="str">
        <f t="shared" si="14"/>
        <v/>
      </c>
    </row>
    <row r="939" spans="58:58">
      <c r="BF939" s="85" t="str">
        <f t="shared" si="14"/>
        <v/>
      </c>
    </row>
    <row r="940" spans="58:58">
      <c r="BF940" s="85" t="str">
        <f t="shared" si="14"/>
        <v/>
      </c>
    </row>
    <row r="941" spans="58:58">
      <c r="BF941" s="85" t="str">
        <f t="shared" si="14"/>
        <v/>
      </c>
    </row>
    <row r="942" spans="58:58">
      <c r="BF942" s="85" t="str">
        <f t="shared" si="14"/>
        <v/>
      </c>
    </row>
    <row r="943" spans="58:58">
      <c r="BF943" s="85" t="str">
        <f t="shared" si="14"/>
        <v/>
      </c>
    </row>
    <row r="944" spans="58:58">
      <c r="BF944" s="85" t="str">
        <f t="shared" si="14"/>
        <v/>
      </c>
    </row>
    <row r="945" spans="58:58">
      <c r="BF945" s="85" t="str">
        <f t="shared" si="14"/>
        <v/>
      </c>
    </row>
    <row r="946" spans="58:58">
      <c r="BF946" s="85" t="str">
        <f t="shared" si="14"/>
        <v/>
      </c>
    </row>
    <row r="947" spans="58:58">
      <c r="BF947" s="85" t="str">
        <f t="shared" si="14"/>
        <v/>
      </c>
    </row>
    <row r="948" spans="58:58">
      <c r="BF948" s="85" t="str">
        <f t="shared" si="14"/>
        <v/>
      </c>
    </row>
    <row r="949" spans="58:58">
      <c r="BF949" s="85" t="str">
        <f t="shared" si="14"/>
        <v/>
      </c>
    </row>
    <row r="950" spans="58:58">
      <c r="BF950" s="85" t="str">
        <f t="shared" si="14"/>
        <v/>
      </c>
    </row>
    <row r="951" spans="58:58">
      <c r="BF951" s="85" t="str">
        <f t="shared" si="14"/>
        <v/>
      </c>
    </row>
    <row r="952" spans="58:58">
      <c r="BF952" s="85" t="str">
        <f t="shared" si="14"/>
        <v/>
      </c>
    </row>
    <row r="953" spans="58:58">
      <c r="BF953" s="85" t="str">
        <f t="shared" si="14"/>
        <v/>
      </c>
    </row>
    <row r="954" spans="58:58">
      <c r="BF954" s="85" t="str">
        <f t="shared" si="14"/>
        <v/>
      </c>
    </row>
    <row r="955" spans="58:58">
      <c r="BF955" s="85" t="str">
        <f t="shared" si="14"/>
        <v/>
      </c>
    </row>
    <row r="956" spans="58:58">
      <c r="BF956" s="85" t="str">
        <f t="shared" si="14"/>
        <v/>
      </c>
    </row>
    <row r="957" spans="58:58">
      <c r="BF957" s="85" t="str">
        <f t="shared" si="14"/>
        <v/>
      </c>
    </row>
    <row r="958" spans="58:58">
      <c r="BF958" s="85" t="str">
        <f t="shared" si="14"/>
        <v/>
      </c>
    </row>
    <row r="959" spans="58:58">
      <c r="BF959" s="85" t="str">
        <f t="shared" si="14"/>
        <v/>
      </c>
    </row>
    <row r="960" spans="58:58">
      <c r="BF960" s="85" t="str">
        <f t="shared" si="14"/>
        <v/>
      </c>
    </row>
    <row r="961" spans="58:58">
      <c r="BF961" s="85" t="str">
        <f t="shared" si="14"/>
        <v/>
      </c>
    </row>
    <row r="962" spans="58:58">
      <c r="BF962" s="85" t="str">
        <f t="shared" si="14"/>
        <v/>
      </c>
    </row>
    <row r="963" spans="58:58">
      <c r="BF963" s="85" t="str">
        <f t="shared" si="14"/>
        <v/>
      </c>
    </row>
    <row r="964" spans="58:58">
      <c r="BF964" s="85" t="str">
        <f t="shared" si="14"/>
        <v/>
      </c>
    </row>
    <row r="965" spans="58:58">
      <c r="BF965" s="85" t="str">
        <f t="shared" si="14"/>
        <v/>
      </c>
    </row>
    <row r="966" spans="58:58">
      <c r="BF966" s="85" t="str">
        <f t="shared" ref="BF966:BF1029" si="15">IF(OR(C966&lt;&gt;"",AC966&lt;&gt;"",AD966&lt;&gt;""),IF(OR(A966="",B966="",F966="",G966="",H966="",M966="",P966="",S966="",V966="",AF966="",AS966="",AT966=""),"T",""),"")</f>
        <v/>
      </c>
    </row>
    <row r="967" spans="58:58">
      <c r="BF967" s="85" t="str">
        <f t="shared" si="15"/>
        <v/>
      </c>
    </row>
    <row r="968" spans="58:58">
      <c r="BF968" s="85" t="str">
        <f t="shared" si="15"/>
        <v/>
      </c>
    </row>
    <row r="969" spans="58:58">
      <c r="BF969" s="85" t="str">
        <f t="shared" si="15"/>
        <v/>
      </c>
    </row>
    <row r="970" spans="58:58">
      <c r="BF970" s="85" t="str">
        <f t="shared" si="15"/>
        <v/>
      </c>
    </row>
    <row r="971" spans="58:58">
      <c r="BF971" s="85" t="str">
        <f t="shared" si="15"/>
        <v/>
      </c>
    </row>
    <row r="972" spans="58:58">
      <c r="BF972" s="85" t="str">
        <f t="shared" si="15"/>
        <v/>
      </c>
    </row>
    <row r="973" spans="58:58">
      <c r="BF973" s="85" t="str">
        <f t="shared" si="15"/>
        <v/>
      </c>
    </row>
    <row r="974" spans="58:58">
      <c r="BF974" s="85" t="str">
        <f t="shared" si="15"/>
        <v/>
      </c>
    </row>
    <row r="975" spans="58:58">
      <c r="BF975" s="85" t="str">
        <f t="shared" si="15"/>
        <v/>
      </c>
    </row>
    <row r="976" spans="58:58">
      <c r="BF976" s="85" t="str">
        <f t="shared" si="15"/>
        <v/>
      </c>
    </row>
    <row r="977" spans="58:58">
      <c r="BF977" s="85" t="str">
        <f t="shared" si="15"/>
        <v/>
      </c>
    </row>
    <row r="978" spans="58:58">
      <c r="BF978" s="85" t="str">
        <f t="shared" si="15"/>
        <v/>
      </c>
    </row>
    <row r="979" spans="58:58">
      <c r="BF979" s="85" t="str">
        <f t="shared" si="15"/>
        <v/>
      </c>
    </row>
    <row r="980" spans="58:58">
      <c r="BF980" s="85" t="str">
        <f t="shared" si="15"/>
        <v/>
      </c>
    </row>
    <row r="981" spans="58:58">
      <c r="BF981" s="85" t="str">
        <f t="shared" si="15"/>
        <v/>
      </c>
    </row>
    <row r="982" spans="58:58">
      <c r="BF982" s="85" t="str">
        <f t="shared" si="15"/>
        <v/>
      </c>
    </row>
    <row r="983" spans="58:58">
      <c r="BF983" s="85" t="str">
        <f t="shared" si="15"/>
        <v/>
      </c>
    </row>
    <row r="984" spans="58:58">
      <c r="BF984" s="85" t="str">
        <f t="shared" si="15"/>
        <v/>
      </c>
    </row>
    <row r="985" spans="58:58">
      <c r="BF985" s="85" t="str">
        <f t="shared" si="15"/>
        <v/>
      </c>
    </row>
    <row r="986" spans="58:58">
      <c r="BF986" s="85" t="str">
        <f t="shared" si="15"/>
        <v/>
      </c>
    </row>
    <row r="987" spans="58:58">
      <c r="BF987" s="85" t="str">
        <f t="shared" si="15"/>
        <v/>
      </c>
    </row>
    <row r="988" spans="58:58">
      <c r="BF988" s="85" t="str">
        <f t="shared" si="15"/>
        <v/>
      </c>
    </row>
    <row r="989" spans="58:58">
      <c r="BF989" s="85" t="str">
        <f t="shared" si="15"/>
        <v/>
      </c>
    </row>
    <row r="990" spans="58:58">
      <c r="BF990" s="85" t="str">
        <f t="shared" si="15"/>
        <v/>
      </c>
    </row>
    <row r="991" spans="58:58">
      <c r="BF991" s="85" t="str">
        <f t="shared" si="15"/>
        <v/>
      </c>
    </row>
    <row r="992" spans="58:58">
      <c r="BF992" s="85" t="str">
        <f t="shared" si="15"/>
        <v/>
      </c>
    </row>
    <row r="993" spans="58:58">
      <c r="BF993" s="85" t="str">
        <f t="shared" si="15"/>
        <v/>
      </c>
    </row>
    <row r="994" spans="58:58">
      <c r="BF994" s="85" t="str">
        <f t="shared" si="15"/>
        <v/>
      </c>
    </row>
    <row r="995" spans="58:58">
      <c r="BF995" s="85" t="str">
        <f t="shared" si="15"/>
        <v/>
      </c>
    </row>
    <row r="996" spans="58:58">
      <c r="BF996" s="85" t="str">
        <f t="shared" si="15"/>
        <v/>
      </c>
    </row>
    <row r="997" spans="58:58">
      <c r="BF997" s="85" t="str">
        <f t="shared" si="15"/>
        <v/>
      </c>
    </row>
    <row r="998" spans="58:58">
      <c r="BF998" s="85" t="str">
        <f t="shared" si="15"/>
        <v/>
      </c>
    </row>
    <row r="999" spans="58:58">
      <c r="BF999" s="85" t="str">
        <f t="shared" si="15"/>
        <v/>
      </c>
    </row>
    <row r="1000" spans="58:58">
      <c r="BF1000" s="85" t="str">
        <f t="shared" si="15"/>
        <v/>
      </c>
    </row>
    <row r="1001" spans="58:58">
      <c r="BF1001" s="85" t="str">
        <f t="shared" si="15"/>
        <v/>
      </c>
    </row>
    <row r="1002" spans="58:58">
      <c r="BF1002" s="85" t="str">
        <f t="shared" si="15"/>
        <v/>
      </c>
    </row>
    <row r="1003" spans="58:58">
      <c r="BF1003" s="85" t="str">
        <f t="shared" si="15"/>
        <v/>
      </c>
    </row>
    <row r="1004" spans="58:58">
      <c r="BF1004" s="85" t="str">
        <f t="shared" si="15"/>
        <v/>
      </c>
    </row>
    <row r="1005" spans="58:58">
      <c r="BF1005" s="85" t="str">
        <f t="shared" si="15"/>
        <v/>
      </c>
    </row>
    <row r="1006" spans="58:58">
      <c r="BF1006" s="85" t="str">
        <f t="shared" si="15"/>
        <v/>
      </c>
    </row>
    <row r="1007" spans="58:58">
      <c r="BF1007" s="85" t="str">
        <f t="shared" si="15"/>
        <v/>
      </c>
    </row>
    <row r="1008" spans="58:58">
      <c r="BF1008" s="85" t="str">
        <f t="shared" si="15"/>
        <v/>
      </c>
    </row>
    <row r="1009" spans="58:58">
      <c r="BF1009" s="85" t="str">
        <f t="shared" si="15"/>
        <v/>
      </c>
    </row>
    <row r="1010" spans="58:58">
      <c r="BF1010" s="85" t="str">
        <f t="shared" si="15"/>
        <v/>
      </c>
    </row>
    <row r="1011" spans="58:58">
      <c r="BF1011" s="85" t="str">
        <f t="shared" si="15"/>
        <v/>
      </c>
    </row>
    <row r="1012" spans="58:58">
      <c r="BF1012" s="85" t="str">
        <f t="shared" si="15"/>
        <v/>
      </c>
    </row>
    <row r="1013" spans="58:58">
      <c r="BF1013" s="85" t="str">
        <f t="shared" si="15"/>
        <v/>
      </c>
    </row>
    <row r="1014" spans="58:58">
      <c r="BF1014" s="85" t="str">
        <f t="shared" si="15"/>
        <v/>
      </c>
    </row>
    <row r="1015" spans="58:58">
      <c r="BF1015" s="85" t="str">
        <f t="shared" si="15"/>
        <v/>
      </c>
    </row>
    <row r="1016" spans="58:58">
      <c r="BF1016" s="85" t="str">
        <f t="shared" si="15"/>
        <v/>
      </c>
    </row>
    <row r="1017" spans="58:58">
      <c r="BF1017" s="85" t="str">
        <f t="shared" si="15"/>
        <v/>
      </c>
    </row>
    <row r="1018" spans="58:58">
      <c r="BF1018" s="85" t="str">
        <f t="shared" si="15"/>
        <v/>
      </c>
    </row>
    <row r="1019" spans="58:58">
      <c r="BF1019" s="85" t="str">
        <f t="shared" si="15"/>
        <v/>
      </c>
    </row>
    <row r="1020" spans="58:58">
      <c r="BF1020" s="85" t="str">
        <f t="shared" si="15"/>
        <v/>
      </c>
    </row>
    <row r="1021" spans="58:58">
      <c r="BF1021" s="85" t="str">
        <f t="shared" si="15"/>
        <v/>
      </c>
    </row>
    <row r="1022" spans="58:58">
      <c r="BF1022" s="85" t="str">
        <f t="shared" si="15"/>
        <v/>
      </c>
    </row>
    <row r="1023" spans="58:58">
      <c r="BF1023" s="85" t="str">
        <f t="shared" si="15"/>
        <v/>
      </c>
    </row>
    <row r="1024" spans="58:58">
      <c r="BF1024" s="85" t="str">
        <f t="shared" si="15"/>
        <v/>
      </c>
    </row>
    <row r="1025" spans="58:58">
      <c r="BF1025" s="85" t="str">
        <f t="shared" si="15"/>
        <v/>
      </c>
    </row>
    <row r="1026" spans="58:58">
      <c r="BF1026" s="85" t="str">
        <f t="shared" si="15"/>
        <v/>
      </c>
    </row>
    <row r="1027" spans="58:58">
      <c r="BF1027" s="85" t="str">
        <f t="shared" si="15"/>
        <v/>
      </c>
    </row>
    <row r="1028" spans="58:58">
      <c r="BF1028" s="85" t="str">
        <f t="shared" si="15"/>
        <v/>
      </c>
    </row>
    <row r="1029" spans="58:58">
      <c r="BF1029" s="85" t="str">
        <f t="shared" si="15"/>
        <v/>
      </c>
    </row>
    <row r="1030" spans="58:58">
      <c r="BF1030" s="85" t="str">
        <f t="shared" ref="BF1030:BF1093" si="16">IF(OR(C1030&lt;&gt;"",AC1030&lt;&gt;"",AD1030&lt;&gt;""),IF(OR(A1030="",B1030="",F1030="",G1030="",H1030="",M1030="",P1030="",S1030="",V1030="",AF1030="",AS1030="",AT1030=""),"T",""),"")</f>
        <v/>
      </c>
    </row>
    <row r="1031" spans="58:58">
      <c r="BF1031" s="85" t="str">
        <f t="shared" si="16"/>
        <v/>
      </c>
    </row>
    <row r="1032" spans="58:58">
      <c r="BF1032" s="85" t="str">
        <f t="shared" si="16"/>
        <v/>
      </c>
    </row>
    <row r="1033" spans="58:58">
      <c r="BF1033" s="85" t="str">
        <f t="shared" si="16"/>
        <v/>
      </c>
    </row>
    <row r="1034" spans="58:58">
      <c r="BF1034" s="85" t="str">
        <f t="shared" si="16"/>
        <v/>
      </c>
    </row>
    <row r="1035" spans="58:58">
      <c r="BF1035" s="85" t="str">
        <f t="shared" si="16"/>
        <v/>
      </c>
    </row>
    <row r="1036" spans="58:58">
      <c r="BF1036" s="85" t="str">
        <f t="shared" si="16"/>
        <v/>
      </c>
    </row>
    <row r="1037" spans="58:58">
      <c r="BF1037" s="85" t="str">
        <f t="shared" si="16"/>
        <v/>
      </c>
    </row>
    <row r="1038" spans="58:58">
      <c r="BF1038" s="85" t="str">
        <f t="shared" si="16"/>
        <v/>
      </c>
    </row>
    <row r="1039" spans="58:58">
      <c r="BF1039" s="85" t="str">
        <f t="shared" si="16"/>
        <v/>
      </c>
    </row>
    <row r="1040" spans="58:58">
      <c r="BF1040" s="85" t="str">
        <f t="shared" si="16"/>
        <v/>
      </c>
    </row>
    <row r="1041" spans="58:58">
      <c r="BF1041" s="85" t="str">
        <f t="shared" si="16"/>
        <v/>
      </c>
    </row>
    <row r="1042" spans="58:58">
      <c r="BF1042" s="85" t="str">
        <f t="shared" si="16"/>
        <v/>
      </c>
    </row>
    <row r="1043" spans="58:58">
      <c r="BF1043" s="85" t="str">
        <f t="shared" si="16"/>
        <v/>
      </c>
    </row>
    <row r="1044" spans="58:58">
      <c r="BF1044" s="85" t="str">
        <f t="shared" si="16"/>
        <v/>
      </c>
    </row>
    <row r="1045" spans="58:58">
      <c r="BF1045" s="85" t="str">
        <f t="shared" si="16"/>
        <v/>
      </c>
    </row>
    <row r="1046" spans="58:58">
      <c r="BF1046" s="85" t="str">
        <f t="shared" si="16"/>
        <v/>
      </c>
    </row>
    <row r="1047" spans="58:58">
      <c r="BF1047" s="85" t="str">
        <f t="shared" si="16"/>
        <v/>
      </c>
    </row>
    <row r="1048" spans="58:58">
      <c r="BF1048" s="85" t="str">
        <f t="shared" si="16"/>
        <v/>
      </c>
    </row>
    <row r="1049" spans="58:58">
      <c r="BF1049" s="85" t="str">
        <f t="shared" si="16"/>
        <v/>
      </c>
    </row>
    <row r="1050" spans="58:58">
      <c r="BF1050" s="85" t="str">
        <f t="shared" si="16"/>
        <v/>
      </c>
    </row>
    <row r="1051" spans="58:58">
      <c r="BF1051" s="85" t="str">
        <f t="shared" si="16"/>
        <v/>
      </c>
    </row>
    <row r="1052" spans="58:58">
      <c r="BF1052" s="85" t="str">
        <f t="shared" si="16"/>
        <v/>
      </c>
    </row>
    <row r="1053" spans="58:58">
      <c r="BF1053" s="85" t="str">
        <f t="shared" si="16"/>
        <v/>
      </c>
    </row>
    <row r="1054" spans="58:58">
      <c r="BF1054" s="85" t="str">
        <f t="shared" si="16"/>
        <v/>
      </c>
    </row>
    <row r="1055" spans="58:58">
      <c r="BF1055" s="85" t="str">
        <f t="shared" si="16"/>
        <v/>
      </c>
    </row>
    <row r="1056" spans="58:58">
      <c r="BF1056" s="85" t="str">
        <f t="shared" si="16"/>
        <v/>
      </c>
    </row>
    <row r="1057" spans="58:58">
      <c r="BF1057" s="85" t="str">
        <f t="shared" si="16"/>
        <v/>
      </c>
    </row>
    <row r="1058" spans="58:58">
      <c r="BF1058" s="85" t="str">
        <f t="shared" si="16"/>
        <v/>
      </c>
    </row>
    <row r="1059" spans="58:58">
      <c r="BF1059" s="85" t="str">
        <f t="shared" si="16"/>
        <v/>
      </c>
    </row>
    <row r="1060" spans="58:58">
      <c r="BF1060" s="85" t="str">
        <f t="shared" si="16"/>
        <v/>
      </c>
    </row>
    <row r="1061" spans="58:58">
      <c r="BF1061" s="85" t="str">
        <f t="shared" si="16"/>
        <v/>
      </c>
    </row>
    <row r="1062" spans="58:58">
      <c r="BF1062" s="85" t="str">
        <f t="shared" si="16"/>
        <v/>
      </c>
    </row>
    <row r="1063" spans="58:58">
      <c r="BF1063" s="85" t="str">
        <f t="shared" si="16"/>
        <v/>
      </c>
    </row>
    <row r="1064" spans="58:58">
      <c r="BF1064" s="85" t="str">
        <f t="shared" si="16"/>
        <v/>
      </c>
    </row>
    <row r="1065" spans="58:58">
      <c r="BF1065" s="85" t="str">
        <f t="shared" si="16"/>
        <v/>
      </c>
    </row>
    <row r="1066" spans="58:58">
      <c r="BF1066" s="85" t="str">
        <f t="shared" si="16"/>
        <v/>
      </c>
    </row>
    <row r="1067" spans="58:58">
      <c r="BF1067" s="85" t="str">
        <f t="shared" si="16"/>
        <v/>
      </c>
    </row>
    <row r="1068" spans="58:58">
      <c r="BF1068" s="85" t="str">
        <f t="shared" si="16"/>
        <v/>
      </c>
    </row>
    <row r="1069" spans="58:58">
      <c r="BF1069" s="85" t="str">
        <f t="shared" si="16"/>
        <v/>
      </c>
    </row>
    <row r="1070" spans="58:58">
      <c r="BF1070" s="85" t="str">
        <f t="shared" si="16"/>
        <v/>
      </c>
    </row>
    <row r="1071" spans="58:58">
      <c r="BF1071" s="85" t="str">
        <f t="shared" si="16"/>
        <v/>
      </c>
    </row>
    <row r="1072" spans="58:58">
      <c r="BF1072" s="85" t="str">
        <f t="shared" si="16"/>
        <v/>
      </c>
    </row>
    <row r="1073" spans="58:58">
      <c r="BF1073" s="85" t="str">
        <f t="shared" si="16"/>
        <v/>
      </c>
    </row>
    <row r="1074" spans="58:58">
      <c r="BF1074" s="85" t="str">
        <f t="shared" si="16"/>
        <v/>
      </c>
    </row>
    <row r="1075" spans="58:58">
      <c r="BF1075" s="85" t="str">
        <f t="shared" si="16"/>
        <v/>
      </c>
    </row>
    <row r="1076" spans="58:58">
      <c r="BF1076" s="85" t="str">
        <f t="shared" si="16"/>
        <v/>
      </c>
    </row>
    <row r="1077" spans="58:58">
      <c r="BF1077" s="85" t="str">
        <f t="shared" si="16"/>
        <v/>
      </c>
    </row>
    <row r="1078" spans="58:58">
      <c r="BF1078" s="85" t="str">
        <f t="shared" si="16"/>
        <v/>
      </c>
    </row>
    <row r="1079" spans="58:58">
      <c r="BF1079" s="85" t="str">
        <f t="shared" si="16"/>
        <v/>
      </c>
    </row>
    <row r="1080" spans="58:58">
      <c r="BF1080" s="85" t="str">
        <f t="shared" si="16"/>
        <v/>
      </c>
    </row>
    <row r="1081" spans="58:58">
      <c r="BF1081" s="85" t="str">
        <f t="shared" si="16"/>
        <v/>
      </c>
    </row>
    <row r="1082" spans="58:58">
      <c r="BF1082" s="85" t="str">
        <f t="shared" si="16"/>
        <v/>
      </c>
    </row>
    <row r="1083" spans="58:58">
      <c r="BF1083" s="85" t="str">
        <f t="shared" si="16"/>
        <v/>
      </c>
    </row>
    <row r="1084" spans="58:58">
      <c r="BF1084" s="85" t="str">
        <f t="shared" si="16"/>
        <v/>
      </c>
    </row>
    <row r="1085" spans="58:58">
      <c r="BF1085" s="85" t="str">
        <f t="shared" si="16"/>
        <v/>
      </c>
    </row>
    <row r="1086" spans="58:58">
      <c r="BF1086" s="85" t="str">
        <f t="shared" si="16"/>
        <v/>
      </c>
    </row>
    <row r="1087" spans="58:58">
      <c r="BF1087" s="85" t="str">
        <f t="shared" si="16"/>
        <v/>
      </c>
    </row>
    <row r="1088" spans="58:58">
      <c r="BF1088" s="85" t="str">
        <f t="shared" si="16"/>
        <v/>
      </c>
    </row>
    <row r="1089" spans="58:58">
      <c r="BF1089" s="85" t="str">
        <f t="shared" si="16"/>
        <v/>
      </c>
    </row>
    <row r="1090" spans="58:58">
      <c r="BF1090" s="85" t="str">
        <f t="shared" si="16"/>
        <v/>
      </c>
    </row>
    <row r="1091" spans="58:58">
      <c r="BF1091" s="85" t="str">
        <f t="shared" si="16"/>
        <v/>
      </c>
    </row>
    <row r="1092" spans="58:58">
      <c r="BF1092" s="85" t="str">
        <f t="shared" si="16"/>
        <v/>
      </c>
    </row>
    <row r="1093" spans="58:58">
      <c r="BF1093" s="85" t="str">
        <f t="shared" si="16"/>
        <v/>
      </c>
    </row>
    <row r="1094" spans="58:58">
      <c r="BF1094" s="85" t="str">
        <f t="shared" ref="BF1094:BF1157" si="17">IF(OR(C1094&lt;&gt;"",AC1094&lt;&gt;"",AD1094&lt;&gt;""),IF(OR(A1094="",B1094="",F1094="",G1094="",H1094="",M1094="",P1094="",S1094="",V1094="",AF1094="",AS1094="",AT1094=""),"T",""),"")</f>
        <v/>
      </c>
    </row>
    <row r="1095" spans="58:58">
      <c r="BF1095" s="85" t="str">
        <f t="shared" si="17"/>
        <v/>
      </c>
    </row>
    <row r="1096" spans="58:58">
      <c r="BF1096" s="85" t="str">
        <f t="shared" si="17"/>
        <v/>
      </c>
    </row>
    <row r="1097" spans="58:58">
      <c r="BF1097" s="85" t="str">
        <f t="shared" si="17"/>
        <v/>
      </c>
    </row>
    <row r="1098" spans="58:58">
      <c r="BF1098" s="85" t="str">
        <f t="shared" si="17"/>
        <v/>
      </c>
    </row>
    <row r="1099" spans="58:58">
      <c r="BF1099" s="85" t="str">
        <f t="shared" si="17"/>
        <v/>
      </c>
    </row>
    <row r="1100" spans="58:58">
      <c r="BF1100" s="85" t="str">
        <f t="shared" si="17"/>
        <v/>
      </c>
    </row>
    <row r="1101" spans="58:58">
      <c r="BF1101" s="85" t="str">
        <f t="shared" si="17"/>
        <v/>
      </c>
    </row>
    <row r="1102" spans="58:58">
      <c r="BF1102" s="85" t="str">
        <f t="shared" si="17"/>
        <v/>
      </c>
    </row>
    <row r="1103" spans="58:58">
      <c r="BF1103" s="85" t="str">
        <f t="shared" si="17"/>
        <v/>
      </c>
    </row>
    <row r="1104" spans="58:58">
      <c r="BF1104" s="85" t="str">
        <f t="shared" si="17"/>
        <v/>
      </c>
    </row>
    <row r="1105" spans="58:58">
      <c r="BF1105" s="85" t="str">
        <f t="shared" si="17"/>
        <v/>
      </c>
    </row>
    <row r="1106" spans="58:58">
      <c r="BF1106" s="85" t="str">
        <f t="shared" si="17"/>
        <v/>
      </c>
    </row>
    <row r="1107" spans="58:58">
      <c r="BF1107" s="85" t="str">
        <f t="shared" si="17"/>
        <v/>
      </c>
    </row>
    <row r="1108" spans="58:58">
      <c r="BF1108" s="85" t="str">
        <f t="shared" si="17"/>
        <v/>
      </c>
    </row>
    <row r="1109" spans="58:58">
      <c r="BF1109" s="85" t="str">
        <f t="shared" si="17"/>
        <v/>
      </c>
    </row>
    <row r="1110" spans="58:58">
      <c r="BF1110" s="85" t="str">
        <f t="shared" si="17"/>
        <v/>
      </c>
    </row>
    <row r="1111" spans="58:58">
      <c r="BF1111" s="85" t="str">
        <f t="shared" si="17"/>
        <v/>
      </c>
    </row>
    <row r="1112" spans="58:58">
      <c r="BF1112" s="85" t="str">
        <f t="shared" si="17"/>
        <v/>
      </c>
    </row>
    <row r="1113" spans="58:58">
      <c r="BF1113" s="85" t="str">
        <f t="shared" si="17"/>
        <v/>
      </c>
    </row>
    <row r="1114" spans="58:58">
      <c r="BF1114" s="85" t="str">
        <f t="shared" si="17"/>
        <v/>
      </c>
    </row>
    <row r="1115" spans="58:58">
      <c r="BF1115" s="85" t="str">
        <f t="shared" si="17"/>
        <v/>
      </c>
    </row>
    <row r="1116" spans="58:58">
      <c r="BF1116" s="85" t="str">
        <f t="shared" si="17"/>
        <v/>
      </c>
    </row>
    <row r="1117" spans="58:58">
      <c r="BF1117" s="85" t="str">
        <f t="shared" si="17"/>
        <v/>
      </c>
    </row>
    <row r="1118" spans="58:58">
      <c r="BF1118" s="85" t="str">
        <f t="shared" si="17"/>
        <v/>
      </c>
    </row>
    <row r="1119" spans="58:58">
      <c r="BF1119" s="85" t="str">
        <f t="shared" si="17"/>
        <v/>
      </c>
    </row>
    <row r="1120" spans="58:58">
      <c r="BF1120" s="85" t="str">
        <f t="shared" si="17"/>
        <v/>
      </c>
    </row>
    <row r="1121" spans="58:58">
      <c r="BF1121" s="85" t="str">
        <f t="shared" si="17"/>
        <v/>
      </c>
    </row>
    <row r="1122" spans="58:58">
      <c r="BF1122" s="85" t="str">
        <f t="shared" si="17"/>
        <v/>
      </c>
    </row>
    <row r="1123" spans="58:58">
      <c r="BF1123" s="85" t="str">
        <f t="shared" si="17"/>
        <v/>
      </c>
    </row>
    <row r="1124" spans="58:58">
      <c r="BF1124" s="85" t="str">
        <f t="shared" si="17"/>
        <v/>
      </c>
    </row>
    <row r="1125" spans="58:58">
      <c r="BF1125" s="85" t="str">
        <f t="shared" si="17"/>
        <v/>
      </c>
    </row>
    <row r="1126" spans="58:58">
      <c r="BF1126" s="85" t="str">
        <f t="shared" si="17"/>
        <v/>
      </c>
    </row>
    <row r="1127" spans="58:58">
      <c r="BF1127" s="85" t="str">
        <f t="shared" si="17"/>
        <v/>
      </c>
    </row>
    <row r="1128" spans="58:58">
      <c r="BF1128" s="85" t="str">
        <f t="shared" si="17"/>
        <v/>
      </c>
    </row>
    <row r="1129" spans="58:58">
      <c r="BF1129" s="85" t="str">
        <f t="shared" si="17"/>
        <v/>
      </c>
    </row>
    <row r="1130" spans="58:58">
      <c r="BF1130" s="85" t="str">
        <f t="shared" si="17"/>
        <v/>
      </c>
    </row>
    <row r="1131" spans="58:58">
      <c r="BF1131" s="85" t="str">
        <f t="shared" si="17"/>
        <v/>
      </c>
    </row>
    <row r="1132" spans="58:58">
      <c r="BF1132" s="85" t="str">
        <f t="shared" si="17"/>
        <v/>
      </c>
    </row>
    <row r="1133" spans="58:58">
      <c r="BF1133" s="85" t="str">
        <f t="shared" si="17"/>
        <v/>
      </c>
    </row>
    <row r="1134" spans="58:58">
      <c r="BF1134" s="85" t="str">
        <f t="shared" si="17"/>
        <v/>
      </c>
    </row>
    <row r="1135" spans="58:58">
      <c r="BF1135" s="85" t="str">
        <f t="shared" si="17"/>
        <v/>
      </c>
    </row>
    <row r="1136" spans="58:58">
      <c r="BF1136" s="85" t="str">
        <f t="shared" si="17"/>
        <v/>
      </c>
    </row>
    <row r="1137" spans="58:58">
      <c r="BF1137" s="85" t="str">
        <f t="shared" si="17"/>
        <v/>
      </c>
    </row>
    <row r="1138" spans="58:58">
      <c r="BF1138" s="85" t="str">
        <f t="shared" si="17"/>
        <v/>
      </c>
    </row>
    <row r="1139" spans="58:58">
      <c r="BF1139" s="85" t="str">
        <f t="shared" si="17"/>
        <v/>
      </c>
    </row>
    <row r="1140" spans="58:58">
      <c r="BF1140" s="85" t="str">
        <f t="shared" si="17"/>
        <v/>
      </c>
    </row>
    <row r="1141" spans="58:58">
      <c r="BF1141" s="85" t="str">
        <f t="shared" si="17"/>
        <v/>
      </c>
    </row>
    <row r="1142" spans="58:58">
      <c r="BF1142" s="85" t="str">
        <f t="shared" si="17"/>
        <v/>
      </c>
    </row>
    <row r="1143" spans="58:58">
      <c r="BF1143" s="85" t="str">
        <f t="shared" si="17"/>
        <v/>
      </c>
    </row>
    <row r="1144" spans="58:58">
      <c r="BF1144" s="85" t="str">
        <f t="shared" si="17"/>
        <v/>
      </c>
    </row>
    <row r="1145" spans="58:58">
      <c r="BF1145" s="85" t="str">
        <f t="shared" si="17"/>
        <v/>
      </c>
    </row>
    <row r="1146" spans="58:58">
      <c r="BF1146" s="85" t="str">
        <f t="shared" si="17"/>
        <v/>
      </c>
    </row>
    <row r="1147" spans="58:58">
      <c r="BF1147" s="85" t="str">
        <f t="shared" si="17"/>
        <v/>
      </c>
    </row>
    <row r="1148" spans="58:58">
      <c r="BF1148" s="85" t="str">
        <f t="shared" si="17"/>
        <v/>
      </c>
    </row>
    <row r="1149" spans="58:58">
      <c r="BF1149" s="85" t="str">
        <f t="shared" si="17"/>
        <v/>
      </c>
    </row>
    <row r="1150" spans="58:58">
      <c r="BF1150" s="85" t="str">
        <f t="shared" si="17"/>
        <v/>
      </c>
    </row>
    <row r="1151" spans="58:58">
      <c r="BF1151" s="85" t="str">
        <f t="shared" si="17"/>
        <v/>
      </c>
    </row>
    <row r="1152" spans="58:58">
      <c r="BF1152" s="85" t="str">
        <f t="shared" si="17"/>
        <v/>
      </c>
    </row>
    <row r="1153" spans="58:58">
      <c r="BF1153" s="85" t="str">
        <f t="shared" si="17"/>
        <v/>
      </c>
    </row>
    <row r="1154" spans="58:58">
      <c r="BF1154" s="85" t="str">
        <f t="shared" si="17"/>
        <v/>
      </c>
    </row>
    <row r="1155" spans="58:58">
      <c r="BF1155" s="85" t="str">
        <f t="shared" si="17"/>
        <v/>
      </c>
    </row>
    <row r="1156" spans="58:58">
      <c r="BF1156" s="85" t="str">
        <f t="shared" si="17"/>
        <v/>
      </c>
    </row>
    <row r="1157" spans="58:58">
      <c r="BF1157" s="85" t="str">
        <f t="shared" si="17"/>
        <v/>
      </c>
    </row>
    <row r="1158" spans="58:58">
      <c r="BF1158" s="85" t="str">
        <f t="shared" ref="BF1158:BF1221" si="18">IF(OR(C1158&lt;&gt;"",AC1158&lt;&gt;"",AD1158&lt;&gt;""),IF(OR(A1158="",B1158="",F1158="",G1158="",H1158="",M1158="",P1158="",S1158="",V1158="",AF1158="",AS1158="",AT1158=""),"T",""),"")</f>
        <v/>
      </c>
    </row>
    <row r="1159" spans="58:58">
      <c r="BF1159" s="85" t="str">
        <f t="shared" si="18"/>
        <v/>
      </c>
    </row>
    <row r="1160" spans="58:58">
      <c r="BF1160" s="85" t="str">
        <f t="shared" si="18"/>
        <v/>
      </c>
    </row>
    <row r="1161" spans="58:58">
      <c r="BF1161" s="85" t="str">
        <f t="shared" si="18"/>
        <v/>
      </c>
    </row>
    <row r="1162" spans="58:58">
      <c r="BF1162" s="85" t="str">
        <f t="shared" si="18"/>
        <v/>
      </c>
    </row>
    <row r="1163" spans="58:58">
      <c r="BF1163" s="85" t="str">
        <f t="shared" si="18"/>
        <v/>
      </c>
    </row>
    <row r="1164" spans="58:58">
      <c r="BF1164" s="85" t="str">
        <f t="shared" si="18"/>
        <v/>
      </c>
    </row>
    <row r="1165" spans="58:58">
      <c r="BF1165" s="85" t="str">
        <f t="shared" si="18"/>
        <v/>
      </c>
    </row>
    <row r="1166" spans="58:58">
      <c r="BF1166" s="85" t="str">
        <f t="shared" si="18"/>
        <v/>
      </c>
    </row>
    <row r="1167" spans="58:58">
      <c r="BF1167" s="85" t="str">
        <f t="shared" si="18"/>
        <v/>
      </c>
    </row>
    <row r="1168" spans="58:58">
      <c r="BF1168" s="85" t="str">
        <f t="shared" si="18"/>
        <v/>
      </c>
    </row>
    <row r="1169" spans="58:58">
      <c r="BF1169" s="85" t="str">
        <f t="shared" si="18"/>
        <v/>
      </c>
    </row>
    <row r="1170" spans="58:58">
      <c r="BF1170" s="85" t="str">
        <f t="shared" si="18"/>
        <v/>
      </c>
    </row>
    <row r="1171" spans="58:58">
      <c r="BF1171" s="85" t="str">
        <f t="shared" si="18"/>
        <v/>
      </c>
    </row>
    <row r="1172" spans="58:58">
      <c r="BF1172" s="85" t="str">
        <f t="shared" si="18"/>
        <v/>
      </c>
    </row>
    <row r="1173" spans="58:58">
      <c r="BF1173" s="85" t="str">
        <f t="shared" si="18"/>
        <v/>
      </c>
    </row>
    <row r="1174" spans="58:58">
      <c r="BF1174" s="85" t="str">
        <f t="shared" si="18"/>
        <v/>
      </c>
    </row>
    <row r="1175" spans="58:58">
      <c r="BF1175" s="85" t="str">
        <f t="shared" si="18"/>
        <v/>
      </c>
    </row>
    <row r="1176" spans="58:58">
      <c r="BF1176" s="85" t="str">
        <f t="shared" si="18"/>
        <v/>
      </c>
    </row>
    <row r="1177" spans="58:58">
      <c r="BF1177" s="85" t="str">
        <f t="shared" si="18"/>
        <v/>
      </c>
    </row>
    <row r="1178" spans="58:58">
      <c r="BF1178" s="85" t="str">
        <f t="shared" si="18"/>
        <v/>
      </c>
    </row>
    <row r="1179" spans="58:58">
      <c r="BF1179" s="85" t="str">
        <f t="shared" si="18"/>
        <v/>
      </c>
    </row>
    <row r="1180" spans="58:58">
      <c r="BF1180" s="85" t="str">
        <f t="shared" si="18"/>
        <v/>
      </c>
    </row>
    <row r="1181" spans="58:58">
      <c r="BF1181" s="85" t="str">
        <f t="shared" si="18"/>
        <v/>
      </c>
    </row>
    <row r="1182" spans="58:58">
      <c r="BF1182" s="85" t="str">
        <f t="shared" si="18"/>
        <v/>
      </c>
    </row>
    <row r="1183" spans="58:58">
      <c r="BF1183" s="85" t="str">
        <f t="shared" si="18"/>
        <v/>
      </c>
    </row>
    <row r="1184" spans="58:58">
      <c r="BF1184" s="85" t="str">
        <f t="shared" si="18"/>
        <v/>
      </c>
    </row>
    <row r="1185" spans="58:58">
      <c r="BF1185" s="85" t="str">
        <f t="shared" si="18"/>
        <v/>
      </c>
    </row>
    <row r="1186" spans="58:58">
      <c r="BF1186" s="85" t="str">
        <f t="shared" si="18"/>
        <v/>
      </c>
    </row>
    <row r="1187" spans="58:58">
      <c r="BF1187" s="85" t="str">
        <f t="shared" si="18"/>
        <v/>
      </c>
    </row>
    <row r="1188" spans="58:58">
      <c r="BF1188" s="85" t="str">
        <f t="shared" si="18"/>
        <v/>
      </c>
    </row>
    <row r="1189" spans="58:58">
      <c r="BF1189" s="85" t="str">
        <f t="shared" si="18"/>
        <v/>
      </c>
    </row>
    <row r="1190" spans="58:58">
      <c r="BF1190" s="85" t="str">
        <f t="shared" si="18"/>
        <v/>
      </c>
    </row>
    <row r="1191" spans="58:58">
      <c r="BF1191" s="85" t="str">
        <f t="shared" si="18"/>
        <v/>
      </c>
    </row>
    <row r="1192" spans="58:58">
      <c r="BF1192" s="85" t="str">
        <f t="shared" si="18"/>
        <v/>
      </c>
    </row>
    <row r="1193" spans="58:58">
      <c r="BF1193" s="85" t="str">
        <f t="shared" si="18"/>
        <v/>
      </c>
    </row>
    <row r="1194" spans="58:58">
      <c r="BF1194" s="85" t="str">
        <f t="shared" si="18"/>
        <v/>
      </c>
    </row>
    <row r="1195" spans="58:58">
      <c r="BF1195" s="85" t="str">
        <f t="shared" si="18"/>
        <v/>
      </c>
    </row>
    <row r="1196" spans="58:58">
      <c r="BF1196" s="85" t="str">
        <f t="shared" si="18"/>
        <v/>
      </c>
    </row>
    <row r="1197" spans="58:58">
      <c r="BF1197" s="85" t="str">
        <f t="shared" si="18"/>
        <v/>
      </c>
    </row>
    <row r="1198" spans="58:58">
      <c r="BF1198" s="85" t="str">
        <f t="shared" si="18"/>
        <v/>
      </c>
    </row>
    <row r="1199" spans="58:58">
      <c r="BF1199" s="85" t="str">
        <f t="shared" si="18"/>
        <v/>
      </c>
    </row>
    <row r="1200" spans="58:58">
      <c r="BF1200" s="85" t="str">
        <f t="shared" si="18"/>
        <v/>
      </c>
    </row>
    <row r="1201" spans="58:58">
      <c r="BF1201" s="85" t="str">
        <f t="shared" si="18"/>
        <v/>
      </c>
    </row>
    <row r="1202" spans="58:58">
      <c r="BF1202" s="85" t="str">
        <f t="shared" si="18"/>
        <v/>
      </c>
    </row>
    <row r="1203" spans="58:58">
      <c r="BF1203" s="85" t="str">
        <f t="shared" si="18"/>
        <v/>
      </c>
    </row>
    <row r="1204" spans="58:58">
      <c r="BF1204" s="85" t="str">
        <f t="shared" si="18"/>
        <v/>
      </c>
    </row>
    <row r="1205" spans="58:58">
      <c r="BF1205" s="85" t="str">
        <f t="shared" si="18"/>
        <v/>
      </c>
    </row>
    <row r="1206" spans="58:58">
      <c r="BF1206" s="85" t="str">
        <f t="shared" si="18"/>
        <v/>
      </c>
    </row>
    <row r="1207" spans="58:58">
      <c r="BF1207" s="85" t="str">
        <f t="shared" si="18"/>
        <v/>
      </c>
    </row>
    <row r="1208" spans="58:58">
      <c r="BF1208" s="85" t="str">
        <f t="shared" si="18"/>
        <v/>
      </c>
    </row>
    <row r="1209" spans="58:58">
      <c r="BF1209" s="85" t="str">
        <f t="shared" si="18"/>
        <v/>
      </c>
    </row>
    <row r="1210" spans="58:58">
      <c r="BF1210" s="85" t="str">
        <f t="shared" si="18"/>
        <v/>
      </c>
    </row>
    <row r="1211" spans="58:58">
      <c r="BF1211" s="85" t="str">
        <f t="shared" si="18"/>
        <v/>
      </c>
    </row>
    <row r="1212" spans="58:58">
      <c r="BF1212" s="85" t="str">
        <f t="shared" si="18"/>
        <v/>
      </c>
    </row>
    <row r="1213" spans="58:58">
      <c r="BF1213" s="85" t="str">
        <f t="shared" si="18"/>
        <v/>
      </c>
    </row>
    <row r="1214" spans="58:58">
      <c r="BF1214" s="85" t="str">
        <f t="shared" si="18"/>
        <v/>
      </c>
    </row>
    <row r="1215" spans="58:58">
      <c r="BF1215" s="85" t="str">
        <f t="shared" si="18"/>
        <v/>
      </c>
    </row>
    <row r="1216" spans="58:58">
      <c r="BF1216" s="85" t="str">
        <f t="shared" si="18"/>
        <v/>
      </c>
    </row>
    <row r="1217" spans="58:58">
      <c r="BF1217" s="85" t="str">
        <f t="shared" si="18"/>
        <v/>
      </c>
    </row>
    <row r="1218" spans="58:58">
      <c r="BF1218" s="85" t="str">
        <f t="shared" si="18"/>
        <v/>
      </c>
    </row>
    <row r="1219" spans="58:58">
      <c r="BF1219" s="85" t="str">
        <f t="shared" si="18"/>
        <v/>
      </c>
    </row>
    <row r="1220" spans="58:58">
      <c r="BF1220" s="85" t="str">
        <f t="shared" si="18"/>
        <v/>
      </c>
    </row>
    <row r="1221" spans="58:58">
      <c r="BF1221" s="85" t="str">
        <f t="shared" si="18"/>
        <v/>
      </c>
    </row>
    <row r="1222" spans="58:58">
      <c r="BF1222" s="85" t="str">
        <f t="shared" ref="BF1222:BF1285" si="19">IF(OR(C1222&lt;&gt;"",AC1222&lt;&gt;"",AD1222&lt;&gt;""),IF(OR(A1222="",B1222="",F1222="",G1222="",H1222="",M1222="",P1222="",S1222="",V1222="",AF1222="",AS1222="",AT1222=""),"T",""),"")</f>
        <v/>
      </c>
    </row>
    <row r="1223" spans="58:58">
      <c r="BF1223" s="85" t="str">
        <f t="shared" si="19"/>
        <v/>
      </c>
    </row>
    <row r="1224" spans="58:58">
      <c r="BF1224" s="85" t="str">
        <f t="shared" si="19"/>
        <v/>
      </c>
    </row>
    <row r="1225" spans="58:58">
      <c r="BF1225" s="85" t="str">
        <f t="shared" si="19"/>
        <v/>
      </c>
    </row>
    <row r="1226" spans="58:58">
      <c r="BF1226" s="85" t="str">
        <f t="shared" si="19"/>
        <v/>
      </c>
    </row>
    <row r="1227" spans="58:58">
      <c r="BF1227" s="85" t="str">
        <f t="shared" si="19"/>
        <v/>
      </c>
    </row>
    <row r="1228" spans="58:58">
      <c r="BF1228" s="85" t="str">
        <f t="shared" si="19"/>
        <v/>
      </c>
    </row>
    <row r="1229" spans="58:58">
      <c r="BF1229" s="85" t="str">
        <f t="shared" si="19"/>
        <v/>
      </c>
    </row>
    <row r="1230" spans="58:58">
      <c r="BF1230" s="85" t="str">
        <f t="shared" si="19"/>
        <v/>
      </c>
    </row>
    <row r="1231" spans="58:58">
      <c r="BF1231" s="85" t="str">
        <f t="shared" si="19"/>
        <v/>
      </c>
    </row>
    <row r="1232" spans="58:58">
      <c r="BF1232" s="85" t="str">
        <f t="shared" si="19"/>
        <v/>
      </c>
    </row>
    <row r="1233" spans="58:58">
      <c r="BF1233" s="85" t="str">
        <f t="shared" si="19"/>
        <v/>
      </c>
    </row>
    <row r="1234" spans="58:58">
      <c r="BF1234" s="85" t="str">
        <f t="shared" si="19"/>
        <v/>
      </c>
    </row>
    <row r="1235" spans="58:58">
      <c r="BF1235" s="85" t="str">
        <f t="shared" si="19"/>
        <v/>
      </c>
    </row>
    <row r="1236" spans="58:58">
      <c r="BF1236" s="85" t="str">
        <f t="shared" si="19"/>
        <v/>
      </c>
    </row>
    <row r="1237" spans="58:58">
      <c r="BF1237" s="85" t="str">
        <f t="shared" si="19"/>
        <v/>
      </c>
    </row>
    <row r="1238" spans="58:58">
      <c r="BF1238" s="85" t="str">
        <f t="shared" si="19"/>
        <v/>
      </c>
    </row>
    <row r="1239" spans="58:58">
      <c r="BF1239" s="85" t="str">
        <f t="shared" si="19"/>
        <v/>
      </c>
    </row>
    <row r="1240" spans="58:58">
      <c r="BF1240" s="85" t="str">
        <f t="shared" si="19"/>
        <v/>
      </c>
    </row>
    <row r="1241" spans="58:58">
      <c r="BF1241" s="85" t="str">
        <f t="shared" si="19"/>
        <v/>
      </c>
    </row>
    <row r="1242" spans="58:58">
      <c r="BF1242" s="85" t="str">
        <f t="shared" si="19"/>
        <v/>
      </c>
    </row>
    <row r="1243" spans="58:58">
      <c r="BF1243" s="85" t="str">
        <f t="shared" si="19"/>
        <v/>
      </c>
    </row>
    <row r="1244" spans="58:58">
      <c r="BF1244" s="85" t="str">
        <f t="shared" si="19"/>
        <v/>
      </c>
    </row>
    <row r="1245" spans="58:58">
      <c r="BF1245" s="85" t="str">
        <f t="shared" si="19"/>
        <v/>
      </c>
    </row>
    <row r="1246" spans="58:58">
      <c r="BF1246" s="85" t="str">
        <f t="shared" si="19"/>
        <v/>
      </c>
    </row>
    <row r="1247" spans="58:58">
      <c r="BF1247" s="85" t="str">
        <f t="shared" si="19"/>
        <v/>
      </c>
    </row>
    <row r="1248" spans="58:58">
      <c r="BF1248" s="85" t="str">
        <f t="shared" si="19"/>
        <v/>
      </c>
    </row>
    <row r="1249" spans="58:58">
      <c r="BF1249" s="85" t="str">
        <f t="shared" si="19"/>
        <v/>
      </c>
    </row>
    <row r="1250" spans="58:58">
      <c r="BF1250" s="85" t="str">
        <f t="shared" si="19"/>
        <v/>
      </c>
    </row>
    <row r="1251" spans="58:58">
      <c r="BF1251" s="85" t="str">
        <f t="shared" si="19"/>
        <v/>
      </c>
    </row>
    <row r="1252" spans="58:58">
      <c r="BF1252" s="85" t="str">
        <f t="shared" si="19"/>
        <v/>
      </c>
    </row>
    <row r="1253" spans="58:58">
      <c r="BF1253" s="85" t="str">
        <f t="shared" si="19"/>
        <v/>
      </c>
    </row>
    <row r="1254" spans="58:58">
      <c r="BF1254" s="85" t="str">
        <f t="shared" si="19"/>
        <v/>
      </c>
    </row>
    <row r="1255" spans="58:58">
      <c r="BF1255" s="85" t="str">
        <f t="shared" si="19"/>
        <v/>
      </c>
    </row>
    <row r="1256" spans="58:58">
      <c r="BF1256" s="85" t="str">
        <f t="shared" si="19"/>
        <v/>
      </c>
    </row>
    <row r="1257" spans="58:58">
      <c r="BF1257" s="85" t="str">
        <f t="shared" si="19"/>
        <v/>
      </c>
    </row>
    <row r="1258" spans="58:58">
      <c r="BF1258" s="85" t="str">
        <f t="shared" si="19"/>
        <v/>
      </c>
    </row>
    <row r="1259" spans="58:58">
      <c r="BF1259" s="85" t="str">
        <f t="shared" si="19"/>
        <v/>
      </c>
    </row>
    <row r="1260" spans="58:58">
      <c r="BF1260" s="85" t="str">
        <f t="shared" si="19"/>
        <v/>
      </c>
    </row>
    <row r="1261" spans="58:58">
      <c r="BF1261" s="85" t="str">
        <f t="shared" si="19"/>
        <v/>
      </c>
    </row>
    <row r="1262" spans="58:58">
      <c r="BF1262" s="85" t="str">
        <f t="shared" si="19"/>
        <v/>
      </c>
    </row>
    <row r="1263" spans="58:58">
      <c r="BF1263" s="85" t="str">
        <f t="shared" si="19"/>
        <v/>
      </c>
    </row>
    <row r="1264" spans="58:58">
      <c r="BF1264" s="85" t="str">
        <f t="shared" si="19"/>
        <v/>
      </c>
    </row>
    <row r="1265" spans="58:58">
      <c r="BF1265" s="85" t="str">
        <f t="shared" si="19"/>
        <v/>
      </c>
    </row>
    <row r="1266" spans="58:58">
      <c r="BF1266" s="85" t="str">
        <f t="shared" si="19"/>
        <v/>
      </c>
    </row>
    <row r="1267" spans="58:58">
      <c r="BF1267" s="85" t="str">
        <f t="shared" si="19"/>
        <v/>
      </c>
    </row>
    <row r="1268" spans="58:58">
      <c r="BF1268" s="85" t="str">
        <f t="shared" si="19"/>
        <v/>
      </c>
    </row>
    <row r="1269" spans="58:58">
      <c r="BF1269" s="85" t="str">
        <f t="shared" si="19"/>
        <v/>
      </c>
    </row>
    <row r="1270" spans="58:58">
      <c r="BF1270" s="85" t="str">
        <f t="shared" si="19"/>
        <v/>
      </c>
    </row>
    <row r="1271" spans="58:58">
      <c r="BF1271" s="85" t="str">
        <f t="shared" si="19"/>
        <v/>
      </c>
    </row>
    <row r="1272" spans="58:58">
      <c r="BF1272" s="85" t="str">
        <f t="shared" si="19"/>
        <v/>
      </c>
    </row>
    <row r="1273" spans="58:58">
      <c r="BF1273" s="85" t="str">
        <f t="shared" si="19"/>
        <v/>
      </c>
    </row>
    <row r="1274" spans="58:58">
      <c r="BF1274" s="85" t="str">
        <f t="shared" si="19"/>
        <v/>
      </c>
    </row>
    <row r="1275" spans="58:58">
      <c r="BF1275" s="85" t="str">
        <f t="shared" si="19"/>
        <v/>
      </c>
    </row>
    <row r="1276" spans="58:58">
      <c r="BF1276" s="85" t="str">
        <f t="shared" si="19"/>
        <v/>
      </c>
    </row>
    <row r="1277" spans="58:58">
      <c r="BF1277" s="85" t="str">
        <f t="shared" si="19"/>
        <v/>
      </c>
    </row>
    <row r="1278" spans="58:58">
      <c r="BF1278" s="85" t="str">
        <f t="shared" si="19"/>
        <v/>
      </c>
    </row>
    <row r="1279" spans="58:58">
      <c r="BF1279" s="85" t="str">
        <f t="shared" si="19"/>
        <v/>
      </c>
    </row>
    <row r="1280" spans="58:58">
      <c r="BF1280" s="85" t="str">
        <f t="shared" si="19"/>
        <v/>
      </c>
    </row>
    <row r="1281" spans="58:58">
      <c r="BF1281" s="85" t="str">
        <f t="shared" si="19"/>
        <v/>
      </c>
    </row>
    <row r="1282" spans="58:58">
      <c r="BF1282" s="85" t="str">
        <f t="shared" si="19"/>
        <v/>
      </c>
    </row>
    <row r="1283" spans="58:58">
      <c r="BF1283" s="85" t="str">
        <f t="shared" si="19"/>
        <v/>
      </c>
    </row>
    <row r="1284" spans="58:58">
      <c r="BF1284" s="85" t="str">
        <f t="shared" si="19"/>
        <v/>
      </c>
    </row>
    <row r="1285" spans="58:58">
      <c r="BF1285" s="85" t="str">
        <f t="shared" si="19"/>
        <v/>
      </c>
    </row>
    <row r="1286" spans="58:58">
      <c r="BF1286" s="85" t="str">
        <f t="shared" ref="BF1286:BF1349" si="20">IF(OR(C1286&lt;&gt;"",AC1286&lt;&gt;"",AD1286&lt;&gt;""),IF(OR(A1286="",B1286="",F1286="",G1286="",H1286="",M1286="",P1286="",S1286="",V1286="",AF1286="",AS1286="",AT1286=""),"T",""),"")</f>
        <v/>
      </c>
    </row>
    <row r="1287" spans="58:58">
      <c r="BF1287" s="85" t="str">
        <f t="shared" si="20"/>
        <v/>
      </c>
    </row>
    <row r="1288" spans="58:58">
      <c r="BF1288" s="85" t="str">
        <f t="shared" si="20"/>
        <v/>
      </c>
    </row>
    <row r="1289" spans="58:58">
      <c r="BF1289" s="85" t="str">
        <f t="shared" si="20"/>
        <v/>
      </c>
    </row>
    <row r="1290" spans="58:58">
      <c r="BF1290" s="85" t="str">
        <f t="shared" si="20"/>
        <v/>
      </c>
    </row>
    <row r="1291" spans="58:58">
      <c r="BF1291" s="85" t="str">
        <f t="shared" si="20"/>
        <v/>
      </c>
    </row>
    <row r="1292" spans="58:58">
      <c r="BF1292" s="85" t="str">
        <f t="shared" si="20"/>
        <v/>
      </c>
    </row>
    <row r="1293" spans="58:58">
      <c r="BF1293" s="85" t="str">
        <f t="shared" si="20"/>
        <v/>
      </c>
    </row>
    <row r="1294" spans="58:58">
      <c r="BF1294" s="85" t="str">
        <f t="shared" si="20"/>
        <v/>
      </c>
    </row>
    <row r="1295" spans="58:58">
      <c r="BF1295" s="85" t="str">
        <f t="shared" si="20"/>
        <v/>
      </c>
    </row>
    <row r="1296" spans="58:58">
      <c r="BF1296" s="85" t="str">
        <f t="shared" si="20"/>
        <v/>
      </c>
    </row>
    <row r="1297" spans="58:58">
      <c r="BF1297" s="85" t="str">
        <f t="shared" si="20"/>
        <v/>
      </c>
    </row>
    <row r="1298" spans="58:58">
      <c r="BF1298" s="85" t="str">
        <f t="shared" si="20"/>
        <v/>
      </c>
    </row>
    <row r="1299" spans="58:58">
      <c r="BF1299" s="85" t="str">
        <f t="shared" si="20"/>
        <v/>
      </c>
    </row>
    <row r="1300" spans="58:58">
      <c r="BF1300" s="85" t="str">
        <f t="shared" si="20"/>
        <v/>
      </c>
    </row>
    <row r="1301" spans="58:58">
      <c r="BF1301" s="85" t="str">
        <f t="shared" si="20"/>
        <v/>
      </c>
    </row>
    <row r="1302" spans="58:58">
      <c r="BF1302" s="85" t="str">
        <f t="shared" si="20"/>
        <v/>
      </c>
    </row>
    <row r="1303" spans="58:58">
      <c r="BF1303" s="85" t="str">
        <f t="shared" si="20"/>
        <v/>
      </c>
    </row>
    <row r="1304" spans="58:58">
      <c r="BF1304" s="85" t="str">
        <f t="shared" si="20"/>
        <v/>
      </c>
    </row>
    <row r="1305" spans="58:58">
      <c r="BF1305" s="85" t="str">
        <f t="shared" si="20"/>
        <v/>
      </c>
    </row>
    <row r="1306" spans="58:58">
      <c r="BF1306" s="85" t="str">
        <f t="shared" si="20"/>
        <v/>
      </c>
    </row>
    <row r="1307" spans="58:58">
      <c r="BF1307" s="85" t="str">
        <f t="shared" si="20"/>
        <v/>
      </c>
    </row>
    <row r="1308" spans="58:58">
      <c r="BF1308" s="85" t="str">
        <f t="shared" si="20"/>
        <v/>
      </c>
    </row>
    <row r="1309" spans="58:58">
      <c r="BF1309" s="85" t="str">
        <f t="shared" si="20"/>
        <v/>
      </c>
    </row>
    <row r="1310" spans="58:58">
      <c r="BF1310" s="85" t="str">
        <f t="shared" si="20"/>
        <v/>
      </c>
    </row>
    <row r="1311" spans="58:58">
      <c r="BF1311" s="85" t="str">
        <f t="shared" si="20"/>
        <v/>
      </c>
    </row>
    <row r="1312" spans="58:58">
      <c r="BF1312" s="85" t="str">
        <f t="shared" si="20"/>
        <v/>
      </c>
    </row>
    <row r="1313" spans="58:58">
      <c r="BF1313" s="85" t="str">
        <f t="shared" si="20"/>
        <v/>
      </c>
    </row>
    <row r="1314" spans="58:58">
      <c r="BF1314" s="85" t="str">
        <f t="shared" si="20"/>
        <v/>
      </c>
    </row>
    <row r="1315" spans="58:58">
      <c r="BF1315" s="85" t="str">
        <f t="shared" si="20"/>
        <v/>
      </c>
    </row>
    <row r="1316" spans="58:58">
      <c r="BF1316" s="85" t="str">
        <f t="shared" si="20"/>
        <v/>
      </c>
    </row>
    <row r="1317" spans="58:58">
      <c r="BF1317" s="85" t="str">
        <f t="shared" si="20"/>
        <v/>
      </c>
    </row>
    <row r="1318" spans="58:58">
      <c r="BF1318" s="85" t="str">
        <f t="shared" si="20"/>
        <v/>
      </c>
    </row>
    <row r="1319" spans="58:58">
      <c r="BF1319" s="85" t="str">
        <f t="shared" si="20"/>
        <v/>
      </c>
    </row>
    <row r="1320" spans="58:58">
      <c r="BF1320" s="85" t="str">
        <f t="shared" si="20"/>
        <v/>
      </c>
    </row>
    <row r="1321" spans="58:58">
      <c r="BF1321" s="85" t="str">
        <f t="shared" si="20"/>
        <v/>
      </c>
    </row>
    <row r="1322" spans="58:58">
      <c r="BF1322" s="85" t="str">
        <f t="shared" si="20"/>
        <v/>
      </c>
    </row>
    <row r="1323" spans="58:58">
      <c r="BF1323" s="85" t="str">
        <f t="shared" si="20"/>
        <v/>
      </c>
    </row>
    <row r="1324" spans="58:58">
      <c r="BF1324" s="85" t="str">
        <f t="shared" si="20"/>
        <v/>
      </c>
    </row>
    <row r="1325" spans="58:58">
      <c r="BF1325" s="85" t="str">
        <f t="shared" si="20"/>
        <v/>
      </c>
    </row>
    <row r="1326" spans="58:58">
      <c r="BF1326" s="85" t="str">
        <f t="shared" si="20"/>
        <v/>
      </c>
    </row>
    <row r="1327" spans="58:58">
      <c r="BF1327" s="85" t="str">
        <f t="shared" si="20"/>
        <v/>
      </c>
    </row>
    <row r="1328" spans="58:58">
      <c r="BF1328" s="85" t="str">
        <f t="shared" si="20"/>
        <v/>
      </c>
    </row>
    <row r="1329" spans="58:58">
      <c r="BF1329" s="85" t="str">
        <f t="shared" si="20"/>
        <v/>
      </c>
    </row>
    <row r="1330" spans="58:58">
      <c r="BF1330" s="85" t="str">
        <f t="shared" si="20"/>
        <v/>
      </c>
    </row>
    <row r="1331" spans="58:58">
      <c r="BF1331" s="85" t="str">
        <f t="shared" si="20"/>
        <v/>
      </c>
    </row>
    <row r="1332" spans="58:58">
      <c r="BF1332" s="85" t="str">
        <f t="shared" si="20"/>
        <v/>
      </c>
    </row>
    <row r="1333" spans="58:58">
      <c r="BF1333" s="85" t="str">
        <f t="shared" si="20"/>
        <v/>
      </c>
    </row>
    <row r="1334" spans="58:58">
      <c r="BF1334" s="85" t="str">
        <f t="shared" si="20"/>
        <v/>
      </c>
    </row>
    <row r="1335" spans="58:58">
      <c r="BF1335" s="85" t="str">
        <f t="shared" si="20"/>
        <v/>
      </c>
    </row>
    <row r="1336" spans="58:58">
      <c r="BF1336" s="85" t="str">
        <f t="shared" si="20"/>
        <v/>
      </c>
    </row>
    <row r="1337" spans="58:58">
      <c r="BF1337" s="85" t="str">
        <f t="shared" si="20"/>
        <v/>
      </c>
    </row>
    <row r="1338" spans="58:58">
      <c r="BF1338" s="85" t="str">
        <f t="shared" si="20"/>
        <v/>
      </c>
    </row>
    <row r="1339" spans="58:58">
      <c r="BF1339" s="85" t="str">
        <f t="shared" si="20"/>
        <v/>
      </c>
    </row>
    <row r="1340" spans="58:58">
      <c r="BF1340" s="85" t="str">
        <f t="shared" si="20"/>
        <v/>
      </c>
    </row>
    <row r="1341" spans="58:58">
      <c r="BF1341" s="85" t="str">
        <f t="shared" si="20"/>
        <v/>
      </c>
    </row>
    <row r="1342" spans="58:58">
      <c r="BF1342" s="85" t="str">
        <f t="shared" si="20"/>
        <v/>
      </c>
    </row>
    <row r="1343" spans="58:58">
      <c r="BF1343" s="85" t="str">
        <f t="shared" si="20"/>
        <v/>
      </c>
    </row>
    <row r="1344" spans="58:58">
      <c r="BF1344" s="85" t="str">
        <f t="shared" si="20"/>
        <v/>
      </c>
    </row>
    <row r="1345" spans="58:58">
      <c r="BF1345" s="85" t="str">
        <f t="shared" si="20"/>
        <v/>
      </c>
    </row>
    <row r="1346" spans="58:58">
      <c r="BF1346" s="85" t="str">
        <f t="shared" si="20"/>
        <v/>
      </c>
    </row>
    <row r="1347" spans="58:58">
      <c r="BF1347" s="85" t="str">
        <f t="shared" si="20"/>
        <v/>
      </c>
    </row>
    <row r="1348" spans="58:58">
      <c r="BF1348" s="85" t="str">
        <f t="shared" si="20"/>
        <v/>
      </c>
    </row>
    <row r="1349" spans="58:58">
      <c r="BF1349" s="85" t="str">
        <f t="shared" si="20"/>
        <v/>
      </c>
    </row>
    <row r="1350" spans="58:58">
      <c r="BF1350" s="85" t="str">
        <f t="shared" ref="BF1350:BF1413" si="21">IF(OR(C1350&lt;&gt;"",AC1350&lt;&gt;"",AD1350&lt;&gt;""),IF(OR(A1350="",B1350="",F1350="",G1350="",H1350="",M1350="",P1350="",S1350="",V1350="",AF1350="",AS1350="",AT1350=""),"T",""),"")</f>
        <v/>
      </c>
    </row>
    <row r="1351" spans="58:58">
      <c r="BF1351" s="85" t="str">
        <f t="shared" si="21"/>
        <v/>
      </c>
    </row>
    <row r="1352" spans="58:58">
      <c r="BF1352" s="85" t="str">
        <f t="shared" si="21"/>
        <v/>
      </c>
    </row>
    <row r="1353" spans="58:58">
      <c r="BF1353" s="85" t="str">
        <f t="shared" si="21"/>
        <v/>
      </c>
    </row>
    <row r="1354" spans="58:58">
      <c r="BF1354" s="85" t="str">
        <f t="shared" si="21"/>
        <v/>
      </c>
    </row>
    <row r="1355" spans="58:58">
      <c r="BF1355" s="85" t="str">
        <f t="shared" si="21"/>
        <v/>
      </c>
    </row>
    <row r="1356" spans="58:58">
      <c r="BF1356" s="85" t="str">
        <f t="shared" si="21"/>
        <v/>
      </c>
    </row>
    <row r="1357" spans="58:58">
      <c r="BF1357" s="85" t="str">
        <f t="shared" si="21"/>
        <v/>
      </c>
    </row>
    <row r="1358" spans="58:58">
      <c r="BF1358" s="85" t="str">
        <f t="shared" si="21"/>
        <v/>
      </c>
    </row>
    <row r="1359" spans="58:58">
      <c r="BF1359" s="85" t="str">
        <f t="shared" si="21"/>
        <v/>
      </c>
    </row>
    <row r="1360" spans="58:58">
      <c r="BF1360" s="85" t="str">
        <f t="shared" si="21"/>
        <v/>
      </c>
    </row>
    <row r="1361" spans="58:58">
      <c r="BF1361" s="85" t="str">
        <f t="shared" si="21"/>
        <v/>
      </c>
    </row>
    <row r="1362" spans="58:58">
      <c r="BF1362" s="85" t="str">
        <f t="shared" si="21"/>
        <v/>
      </c>
    </row>
    <row r="1363" spans="58:58">
      <c r="BF1363" s="85" t="str">
        <f t="shared" si="21"/>
        <v/>
      </c>
    </row>
    <row r="1364" spans="58:58">
      <c r="BF1364" s="85" t="str">
        <f t="shared" si="21"/>
        <v/>
      </c>
    </row>
    <row r="1365" spans="58:58">
      <c r="BF1365" s="85" t="str">
        <f t="shared" si="21"/>
        <v/>
      </c>
    </row>
    <row r="1366" spans="58:58">
      <c r="BF1366" s="85" t="str">
        <f t="shared" si="21"/>
        <v/>
      </c>
    </row>
    <row r="1367" spans="58:58">
      <c r="BF1367" s="85" t="str">
        <f t="shared" si="21"/>
        <v/>
      </c>
    </row>
    <row r="1368" spans="58:58">
      <c r="BF1368" s="85" t="str">
        <f t="shared" si="21"/>
        <v/>
      </c>
    </row>
    <row r="1369" spans="58:58">
      <c r="BF1369" s="85" t="str">
        <f t="shared" si="21"/>
        <v/>
      </c>
    </row>
    <row r="1370" spans="58:58">
      <c r="BF1370" s="85" t="str">
        <f t="shared" si="21"/>
        <v/>
      </c>
    </row>
    <row r="1371" spans="58:58">
      <c r="BF1371" s="85" t="str">
        <f t="shared" si="21"/>
        <v/>
      </c>
    </row>
    <row r="1372" spans="58:58">
      <c r="BF1372" s="85" t="str">
        <f t="shared" si="21"/>
        <v/>
      </c>
    </row>
    <row r="1373" spans="58:58">
      <c r="BF1373" s="85" t="str">
        <f t="shared" si="21"/>
        <v/>
      </c>
    </row>
    <row r="1374" spans="58:58">
      <c r="BF1374" s="85" t="str">
        <f t="shared" si="21"/>
        <v/>
      </c>
    </row>
    <row r="1375" spans="58:58">
      <c r="BF1375" s="85" t="str">
        <f t="shared" si="21"/>
        <v/>
      </c>
    </row>
    <row r="1376" spans="58:58">
      <c r="BF1376" s="85" t="str">
        <f t="shared" si="21"/>
        <v/>
      </c>
    </row>
    <row r="1377" spans="58:58">
      <c r="BF1377" s="85" t="str">
        <f t="shared" si="21"/>
        <v/>
      </c>
    </row>
    <row r="1378" spans="58:58">
      <c r="BF1378" s="85" t="str">
        <f t="shared" si="21"/>
        <v/>
      </c>
    </row>
    <row r="1379" spans="58:58">
      <c r="BF1379" s="85" t="str">
        <f t="shared" si="21"/>
        <v/>
      </c>
    </row>
    <row r="1380" spans="58:58">
      <c r="BF1380" s="85" t="str">
        <f t="shared" si="21"/>
        <v/>
      </c>
    </row>
    <row r="1381" spans="58:58">
      <c r="BF1381" s="85" t="str">
        <f t="shared" si="21"/>
        <v/>
      </c>
    </row>
    <row r="1382" spans="58:58">
      <c r="BF1382" s="85" t="str">
        <f t="shared" si="21"/>
        <v/>
      </c>
    </row>
    <row r="1383" spans="58:58">
      <c r="BF1383" s="85" t="str">
        <f t="shared" si="21"/>
        <v/>
      </c>
    </row>
    <row r="1384" spans="58:58">
      <c r="BF1384" s="85" t="str">
        <f t="shared" si="21"/>
        <v/>
      </c>
    </row>
    <row r="1385" spans="58:58">
      <c r="BF1385" s="85" t="str">
        <f t="shared" si="21"/>
        <v/>
      </c>
    </row>
    <row r="1386" spans="58:58">
      <c r="BF1386" s="85" t="str">
        <f t="shared" si="21"/>
        <v/>
      </c>
    </row>
    <row r="1387" spans="58:58">
      <c r="BF1387" s="85" t="str">
        <f t="shared" si="21"/>
        <v/>
      </c>
    </row>
    <row r="1388" spans="58:58">
      <c r="BF1388" s="85" t="str">
        <f t="shared" si="21"/>
        <v/>
      </c>
    </row>
    <row r="1389" spans="58:58">
      <c r="BF1389" s="85" t="str">
        <f t="shared" si="21"/>
        <v/>
      </c>
    </row>
    <row r="1390" spans="58:58">
      <c r="BF1390" s="85" t="str">
        <f t="shared" si="21"/>
        <v/>
      </c>
    </row>
    <row r="1391" spans="58:58">
      <c r="BF1391" s="85" t="str">
        <f t="shared" si="21"/>
        <v/>
      </c>
    </row>
    <row r="1392" spans="58:58">
      <c r="BF1392" s="85" t="str">
        <f t="shared" si="21"/>
        <v/>
      </c>
    </row>
    <row r="1393" spans="58:58">
      <c r="BF1393" s="85" t="str">
        <f t="shared" si="21"/>
        <v/>
      </c>
    </row>
    <row r="1394" spans="58:58">
      <c r="BF1394" s="85" t="str">
        <f t="shared" si="21"/>
        <v/>
      </c>
    </row>
    <row r="1395" spans="58:58">
      <c r="BF1395" s="85" t="str">
        <f t="shared" si="21"/>
        <v/>
      </c>
    </row>
    <row r="1396" spans="58:58">
      <c r="BF1396" s="85" t="str">
        <f t="shared" si="21"/>
        <v/>
      </c>
    </row>
    <row r="1397" spans="58:58">
      <c r="BF1397" s="85" t="str">
        <f t="shared" si="21"/>
        <v/>
      </c>
    </row>
    <row r="1398" spans="58:58">
      <c r="BF1398" s="85" t="str">
        <f t="shared" si="21"/>
        <v/>
      </c>
    </row>
    <row r="1399" spans="58:58">
      <c r="BF1399" s="85" t="str">
        <f t="shared" si="21"/>
        <v/>
      </c>
    </row>
    <row r="1400" spans="58:58">
      <c r="BF1400" s="85" t="str">
        <f t="shared" si="21"/>
        <v/>
      </c>
    </row>
    <row r="1401" spans="58:58">
      <c r="BF1401" s="85" t="str">
        <f t="shared" si="21"/>
        <v/>
      </c>
    </row>
    <row r="1402" spans="58:58">
      <c r="BF1402" s="85" t="str">
        <f t="shared" si="21"/>
        <v/>
      </c>
    </row>
    <row r="1403" spans="58:58">
      <c r="BF1403" s="85" t="str">
        <f t="shared" si="21"/>
        <v/>
      </c>
    </row>
    <row r="1404" spans="58:58">
      <c r="BF1404" s="85" t="str">
        <f t="shared" si="21"/>
        <v/>
      </c>
    </row>
    <row r="1405" spans="58:58">
      <c r="BF1405" s="85" t="str">
        <f t="shared" si="21"/>
        <v/>
      </c>
    </row>
    <row r="1406" spans="58:58">
      <c r="BF1406" s="85" t="str">
        <f t="shared" si="21"/>
        <v/>
      </c>
    </row>
    <row r="1407" spans="58:58">
      <c r="BF1407" s="85" t="str">
        <f t="shared" si="21"/>
        <v/>
      </c>
    </row>
    <row r="1408" spans="58:58">
      <c r="BF1408" s="85" t="str">
        <f t="shared" si="21"/>
        <v/>
      </c>
    </row>
    <row r="1409" spans="58:58">
      <c r="BF1409" s="85" t="str">
        <f t="shared" si="21"/>
        <v/>
      </c>
    </row>
    <row r="1410" spans="58:58">
      <c r="BF1410" s="85" t="str">
        <f t="shared" si="21"/>
        <v/>
      </c>
    </row>
    <row r="1411" spans="58:58">
      <c r="BF1411" s="85" t="str">
        <f t="shared" si="21"/>
        <v/>
      </c>
    </row>
    <row r="1412" spans="58:58">
      <c r="BF1412" s="85" t="str">
        <f t="shared" si="21"/>
        <v/>
      </c>
    </row>
    <row r="1413" spans="58:58">
      <c r="BF1413" s="85" t="str">
        <f t="shared" si="21"/>
        <v/>
      </c>
    </row>
    <row r="1414" spans="58:58">
      <c r="BF1414" s="85" t="str">
        <f t="shared" ref="BF1414:BF1477" si="22">IF(OR(C1414&lt;&gt;"",AC1414&lt;&gt;"",AD1414&lt;&gt;""),IF(OR(A1414="",B1414="",F1414="",G1414="",H1414="",M1414="",P1414="",S1414="",V1414="",AF1414="",AS1414="",AT1414=""),"T",""),"")</f>
        <v/>
      </c>
    </row>
    <row r="1415" spans="58:58">
      <c r="BF1415" s="85" t="str">
        <f t="shared" si="22"/>
        <v/>
      </c>
    </row>
    <row r="1416" spans="58:58">
      <c r="BF1416" s="85" t="str">
        <f t="shared" si="22"/>
        <v/>
      </c>
    </row>
    <row r="1417" spans="58:58">
      <c r="BF1417" s="85" t="str">
        <f t="shared" si="22"/>
        <v/>
      </c>
    </row>
    <row r="1418" spans="58:58">
      <c r="BF1418" s="85" t="str">
        <f t="shared" si="22"/>
        <v/>
      </c>
    </row>
    <row r="1419" spans="58:58">
      <c r="BF1419" s="85" t="str">
        <f t="shared" si="22"/>
        <v/>
      </c>
    </row>
    <row r="1420" spans="58:58">
      <c r="BF1420" s="85" t="str">
        <f t="shared" si="22"/>
        <v/>
      </c>
    </row>
    <row r="1421" spans="58:58">
      <c r="BF1421" s="85" t="str">
        <f t="shared" si="22"/>
        <v/>
      </c>
    </row>
    <row r="1422" spans="58:58">
      <c r="BF1422" s="85" t="str">
        <f t="shared" si="22"/>
        <v/>
      </c>
    </row>
    <row r="1423" spans="58:58">
      <c r="BF1423" s="85" t="str">
        <f t="shared" si="22"/>
        <v/>
      </c>
    </row>
    <row r="1424" spans="58:58">
      <c r="BF1424" s="85" t="str">
        <f t="shared" si="22"/>
        <v/>
      </c>
    </row>
    <row r="1425" spans="58:58">
      <c r="BF1425" s="85" t="str">
        <f t="shared" si="22"/>
        <v/>
      </c>
    </row>
    <row r="1426" spans="58:58">
      <c r="BF1426" s="85" t="str">
        <f t="shared" si="22"/>
        <v/>
      </c>
    </row>
    <row r="1427" spans="58:58">
      <c r="BF1427" s="85" t="str">
        <f t="shared" si="22"/>
        <v/>
      </c>
    </row>
    <row r="1428" spans="58:58">
      <c r="BF1428" s="85" t="str">
        <f t="shared" si="22"/>
        <v/>
      </c>
    </row>
    <row r="1429" spans="58:58">
      <c r="BF1429" s="85" t="str">
        <f t="shared" si="22"/>
        <v/>
      </c>
    </row>
    <row r="1430" spans="58:58">
      <c r="BF1430" s="85" t="str">
        <f t="shared" si="22"/>
        <v/>
      </c>
    </row>
    <row r="1431" spans="58:58">
      <c r="BF1431" s="85" t="str">
        <f t="shared" si="22"/>
        <v/>
      </c>
    </row>
    <row r="1432" spans="58:58">
      <c r="BF1432" s="85" t="str">
        <f t="shared" si="22"/>
        <v/>
      </c>
    </row>
    <row r="1433" spans="58:58">
      <c r="BF1433" s="85" t="str">
        <f t="shared" si="22"/>
        <v/>
      </c>
    </row>
    <row r="1434" spans="58:58">
      <c r="BF1434" s="85" t="str">
        <f t="shared" si="22"/>
        <v/>
      </c>
    </row>
    <row r="1435" spans="58:58">
      <c r="BF1435" s="85" t="str">
        <f t="shared" si="22"/>
        <v/>
      </c>
    </row>
    <row r="1436" spans="58:58">
      <c r="BF1436" s="85" t="str">
        <f t="shared" si="22"/>
        <v/>
      </c>
    </row>
    <row r="1437" spans="58:58">
      <c r="BF1437" s="85" t="str">
        <f t="shared" si="22"/>
        <v/>
      </c>
    </row>
    <row r="1438" spans="58:58">
      <c r="BF1438" s="85" t="str">
        <f t="shared" si="22"/>
        <v/>
      </c>
    </row>
    <row r="1439" spans="58:58">
      <c r="BF1439" s="85" t="str">
        <f t="shared" si="22"/>
        <v/>
      </c>
    </row>
    <row r="1440" spans="58:58">
      <c r="BF1440" s="85" t="str">
        <f t="shared" si="22"/>
        <v/>
      </c>
    </row>
    <row r="1441" spans="58:58">
      <c r="BF1441" s="85" t="str">
        <f t="shared" si="22"/>
        <v/>
      </c>
    </row>
    <row r="1442" spans="58:58">
      <c r="BF1442" s="85" t="str">
        <f t="shared" si="22"/>
        <v/>
      </c>
    </row>
    <row r="1443" spans="58:58">
      <c r="BF1443" s="85" t="str">
        <f t="shared" si="22"/>
        <v/>
      </c>
    </row>
    <row r="1444" spans="58:58">
      <c r="BF1444" s="85" t="str">
        <f t="shared" si="22"/>
        <v/>
      </c>
    </row>
    <row r="1445" spans="58:58">
      <c r="BF1445" s="85" t="str">
        <f t="shared" si="22"/>
        <v/>
      </c>
    </row>
    <row r="1446" spans="58:58">
      <c r="BF1446" s="85" t="str">
        <f t="shared" si="22"/>
        <v/>
      </c>
    </row>
    <row r="1447" spans="58:58">
      <c r="BF1447" s="85" t="str">
        <f t="shared" si="22"/>
        <v/>
      </c>
    </row>
    <row r="1448" spans="58:58">
      <c r="BF1448" s="85" t="str">
        <f t="shared" si="22"/>
        <v/>
      </c>
    </row>
    <row r="1449" spans="58:58">
      <c r="BF1449" s="85" t="str">
        <f t="shared" si="22"/>
        <v/>
      </c>
    </row>
    <row r="1450" spans="58:58">
      <c r="BF1450" s="85" t="str">
        <f t="shared" si="22"/>
        <v/>
      </c>
    </row>
    <row r="1451" spans="58:58">
      <c r="BF1451" s="85" t="str">
        <f t="shared" si="22"/>
        <v/>
      </c>
    </row>
    <row r="1452" spans="58:58">
      <c r="BF1452" s="85" t="str">
        <f t="shared" si="22"/>
        <v/>
      </c>
    </row>
    <row r="1453" spans="58:58">
      <c r="BF1453" s="85" t="str">
        <f t="shared" si="22"/>
        <v/>
      </c>
    </row>
    <row r="1454" spans="58:58">
      <c r="BF1454" s="85" t="str">
        <f t="shared" si="22"/>
        <v/>
      </c>
    </row>
    <row r="1455" spans="58:58">
      <c r="BF1455" s="85" t="str">
        <f t="shared" si="22"/>
        <v/>
      </c>
    </row>
    <row r="1456" spans="58:58">
      <c r="BF1456" s="85" t="str">
        <f t="shared" si="22"/>
        <v/>
      </c>
    </row>
    <row r="1457" spans="58:58">
      <c r="BF1457" s="85" t="str">
        <f t="shared" si="22"/>
        <v/>
      </c>
    </row>
    <row r="1458" spans="58:58">
      <c r="BF1458" s="85" t="str">
        <f t="shared" si="22"/>
        <v/>
      </c>
    </row>
    <row r="1459" spans="58:58">
      <c r="BF1459" s="85" t="str">
        <f t="shared" si="22"/>
        <v/>
      </c>
    </row>
    <row r="1460" spans="58:58">
      <c r="BF1460" s="85" t="str">
        <f t="shared" si="22"/>
        <v/>
      </c>
    </row>
    <row r="1461" spans="58:58">
      <c r="BF1461" s="85" t="str">
        <f t="shared" si="22"/>
        <v/>
      </c>
    </row>
    <row r="1462" spans="58:58">
      <c r="BF1462" s="85" t="str">
        <f t="shared" si="22"/>
        <v/>
      </c>
    </row>
    <row r="1463" spans="58:58">
      <c r="BF1463" s="85" t="str">
        <f t="shared" si="22"/>
        <v/>
      </c>
    </row>
    <row r="1464" spans="58:58">
      <c r="BF1464" s="85" t="str">
        <f t="shared" si="22"/>
        <v/>
      </c>
    </row>
    <row r="1465" spans="58:58">
      <c r="BF1465" s="85" t="str">
        <f t="shared" si="22"/>
        <v/>
      </c>
    </row>
    <row r="1466" spans="58:58">
      <c r="BF1466" s="85" t="str">
        <f t="shared" si="22"/>
        <v/>
      </c>
    </row>
    <row r="1467" spans="58:58">
      <c r="BF1467" s="85" t="str">
        <f t="shared" si="22"/>
        <v/>
      </c>
    </row>
    <row r="1468" spans="58:58">
      <c r="BF1468" s="85" t="str">
        <f t="shared" si="22"/>
        <v/>
      </c>
    </row>
    <row r="1469" spans="58:58">
      <c r="BF1469" s="85" t="str">
        <f t="shared" si="22"/>
        <v/>
      </c>
    </row>
    <row r="1470" spans="58:58">
      <c r="BF1470" s="85" t="str">
        <f t="shared" si="22"/>
        <v/>
      </c>
    </row>
    <row r="1471" spans="58:58">
      <c r="BF1471" s="85" t="str">
        <f t="shared" si="22"/>
        <v/>
      </c>
    </row>
    <row r="1472" spans="58:58">
      <c r="BF1472" s="85" t="str">
        <f t="shared" si="22"/>
        <v/>
      </c>
    </row>
    <row r="1473" spans="58:58">
      <c r="BF1473" s="85" t="str">
        <f t="shared" si="22"/>
        <v/>
      </c>
    </row>
    <row r="1474" spans="58:58">
      <c r="BF1474" s="85" t="str">
        <f t="shared" si="22"/>
        <v/>
      </c>
    </row>
    <row r="1475" spans="58:58">
      <c r="BF1475" s="85" t="str">
        <f t="shared" si="22"/>
        <v/>
      </c>
    </row>
    <row r="1476" spans="58:58">
      <c r="BF1476" s="85" t="str">
        <f t="shared" si="22"/>
        <v/>
      </c>
    </row>
    <row r="1477" spans="58:58">
      <c r="BF1477" s="85" t="str">
        <f t="shared" si="22"/>
        <v/>
      </c>
    </row>
    <row r="1478" spans="58:58">
      <c r="BF1478" s="85" t="str">
        <f t="shared" ref="BF1478:BF1541" si="23">IF(OR(C1478&lt;&gt;"",AC1478&lt;&gt;"",AD1478&lt;&gt;""),IF(OR(A1478="",B1478="",F1478="",G1478="",H1478="",M1478="",P1478="",S1478="",V1478="",AF1478="",AS1478="",AT1478=""),"T",""),"")</f>
        <v/>
      </c>
    </row>
    <row r="1479" spans="58:58">
      <c r="BF1479" s="85" t="str">
        <f t="shared" si="23"/>
        <v/>
      </c>
    </row>
    <row r="1480" spans="58:58">
      <c r="BF1480" s="85" t="str">
        <f t="shared" si="23"/>
        <v/>
      </c>
    </row>
    <row r="1481" spans="58:58">
      <c r="BF1481" s="85" t="str">
        <f t="shared" si="23"/>
        <v/>
      </c>
    </row>
    <row r="1482" spans="58:58">
      <c r="BF1482" s="85" t="str">
        <f t="shared" si="23"/>
        <v/>
      </c>
    </row>
    <row r="1483" spans="58:58">
      <c r="BF1483" s="85" t="str">
        <f t="shared" si="23"/>
        <v/>
      </c>
    </row>
    <row r="1484" spans="58:58">
      <c r="BF1484" s="85" t="str">
        <f t="shared" si="23"/>
        <v/>
      </c>
    </row>
    <row r="1485" spans="58:58">
      <c r="BF1485" s="85" t="str">
        <f t="shared" si="23"/>
        <v/>
      </c>
    </row>
    <row r="1486" spans="58:58">
      <c r="BF1486" s="85" t="str">
        <f t="shared" si="23"/>
        <v/>
      </c>
    </row>
    <row r="1487" spans="58:58">
      <c r="BF1487" s="85" t="str">
        <f t="shared" si="23"/>
        <v/>
      </c>
    </row>
    <row r="1488" spans="58:58">
      <c r="BF1488" s="85" t="str">
        <f t="shared" si="23"/>
        <v/>
      </c>
    </row>
    <row r="1489" spans="58:58">
      <c r="BF1489" s="85" t="str">
        <f t="shared" si="23"/>
        <v/>
      </c>
    </row>
    <row r="1490" spans="58:58">
      <c r="BF1490" s="85" t="str">
        <f t="shared" si="23"/>
        <v/>
      </c>
    </row>
    <row r="1491" spans="58:58">
      <c r="BF1491" s="85" t="str">
        <f t="shared" si="23"/>
        <v/>
      </c>
    </row>
    <row r="1492" spans="58:58">
      <c r="BF1492" s="85" t="str">
        <f t="shared" si="23"/>
        <v/>
      </c>
    </row>
    <row r="1493" spans="58:58">
      <c r="BF1493" s="85" t="str">
        <f t="shared" si="23"/>
        <v/>
      </c>
    </row>
    <row r="1494" spans="58:58">
      <c r="BF1494" s="85" t="str">
        <f t="shared" si="23"/>
        <v/>
      </c>
    </row>
    <row r="1495" spans="58:58">
      <c r="BF1495" s="85" t="str">
        <f t="shared" si="23"/>
        <v/>
      </c>
    </row>
    <row r="1496" spans="58:58">
      <c r="BF1496" s="85" t="str">
        <f t="shared" si="23"/>
        <v/>
      </c>
    </row>
    <row r="1497" spans="58:58">
      <c r="BF1497" s="85" t="str">
        <f t="shared" si="23"/>
        <v/>
      </c>
    </row>
    <row r="1498" spans="58:58">
      <c r="BF1498" s="85" t="str">
        <f t="shared" si="23"/>
        <v/>
      </c>
    </row>
    <row r="1499" spans="58:58">
      <c r="BF1499" s="85" t="str">
        <f t="shared" si="23"/>
        <v/>
      </c>
    </row>
    <row r="1500" spans="58:58">
      <c r="BF1500" s="85" t="str">
        <f t="shared" si="23"/>
        <v/>
      </c>
    </row>
    <row r="1501" spans="58:58">
      <c r="BF1501" s="85" t="str">
        <f t="shared" si="23"/>
        <v/>
      </c>
    </row>
    <row r="1502" spans="58:58">
      <c r="BF1502" s="85" t="str">
        <f t="shared" si="23"/>
        <v/>
      </c>
    </row>
    <row r="1503" spans="58:58">
      <c r="BF1503" s="85" t="str">
        <f t="shared" si="23"/>
        <v/>
      </c>
    </row>
    <row r="1504" spans="58:58">
      <c r="BF1504" s="85" t="str">
        <f t="shared" si="23"/>
        <v/>
      </c>
    </row>
    <row r="1505" spans="58:58">
      <c r="BF1505" s="85" t="str">
        <f t="shared" si="23"/>
        <v/>
      </c>
    </row>
    <row r="1506" spans="58:58">
      <c r="BF1506" s="85" t="str">
        <f t="shared" si="23"/>
        <v/>
      </c>
    </row>
    <row r="1507" spans="58:58">
      <c r="BF1507" s="85" t="str">
        <f t="shared" si="23"/>
        <v/>
      </c>
    </row>
    <row r="1508" spans="58:58">
      <c r="BF1508" s="85" t="str">
        <f t="shared" si="23"/>
        <v/>
      </c>
    </row>
    <row r="1509" spans="58:58">
      <c r="BF1509" s="85" t="str">
        <f t="shared" si="23"/>
        <v/>
      </c>
    </row>
    <row r="1510" spans="58:58">
      <c r="BF1510" s="85" t="str">
        <f t="shared" si="23"/>
        <v/>
      </c>
    </row>
    <row r="1511" spans="58:58">
      <c r="BF1511" s="85" t="str">
        <f t="shared" si="23"/>
        <v/>
      </c>
    </row>
    <row r="1512" spans="58:58">
      <c r="BF1512" s="85" t="str">
        <f t="shared" si="23"/>
        <v/>
      </c>
    </row>
    <row r="1513" spans="58:58">
      <c r="BF1513" s="85" t="str">
        <f t="shared" si="23"/>
        <v/>
      </c>
    </row>
    <row r="1514" spans="58:58">
      <c r="BF1514" s="85" t="str">
        <f t="shared" si="23"/>
        <v/>
      </c>
    </row>
    <row r="1515" spans="58:58">
      <c r="BF1515" s="85" t="str">
        <f t="shared" si="23"/>
        <v/>
      </c>
    </row>
    <row r="1516" spans="58:58">
      <c r="BF1516" s="85" t="str">
        <f t="shared" si="23"/>
        <v/>
      </c>
    </row>
    <row r="1517" spans="58:58">
      <c r="BF1517" s="85" t="str">
        <f t="shared" si="23"/>
        <v/>
      </c>
    </row>
    <row r="1518" spans="58:58">
      <c r="BF1518" s="85" t="str">
        <f t="shared" si="23"/>
        <v/>
      </c>
    </row>
    <row r="1519" spans="58:58">
      <c r="BF1519" s="85" t="str">
        <f t="shared" si="23"/>
        <v/>
      </c>
    </row>
    <row r="1520" spans="58:58">
      <c r="BF1520" s="85" t="str">
        <f t="shared" si="23"/>
        <v/>
      </c>
    </row>
    <row r="1521" spans="58:58">
      <c r="BF1521" s="85" t="str">
        <f t="shared" si="23"/>
        <v/>
      </c>
    </row>
    <row r="1522" spans="58:58">
      <c r="BF1522" s="85" t="str">
        <f t="shared" si="23"/>
        <v/>
      </c>
    </row>
    <row r="1523" spans="58:58">
      <c r="BF1523" s="85" t="str">
        <f t="shared" si="23"/>
        <v/>
      </c>
    </row>
    <row r="1524" spans="58:58">
      <c r="BF1524" s="85" t="str">
        <f t="shared" si="23"/>
        <v/>
      </c>
    </row>
    <row r="1525" spans="58:58">
      <c r="BF1525" s="85" t="str">
        <f t="shared" si="23"/>
        <v/>
      </c>
    </row>
    <row r="1526" spans="58:58">
      <c r="BF1526" s="85" t="str">
        <f t="shared" si="23"/>
        <v/>
      </c>
    </row>
    <row r="1527" spans="58:58">
      <c r="BF1527" s="85" t="str">
        <f t="shared" si="23"/>
        <v/>
      </c>
    </row>
    <row r="1528" spans="58:58">
      <c r="BF1528" s="85" t="str">
        <f t="shared" si="23"/>
        <v/>
      </c>
    </row>
    <row r="1529" spans="58:58">
      <c r="BF1529" s="85" t="str">
        <f t="shared" si="23"/>
        <v/>
      </c>
    </row>
    <row r="1530" spans="58:58">
      <c r="BF1530" s="85" t="str">
        <f t="shared" si="23"/>
        <v/>
      </c>
    </row>
    <row r="1531" spans="58:58">
      <c r="BF1531" s="85" t="str">
        <f t="shared" si="23"/>
        <v/>
      </c>
    </row>
    <row r="1532" spans="58:58">
      <c r="BF1532" s="85" t="str">
        <f t="shared" si="23"/>
        <v/>
      </c>
    </row>
    <row r="1533" spans="58:58">
      <c r="BF1533" s="85" t="str">
        <f t="shared" si="23"/>
        <v/>
      </c>
    </row>
    <row r="1534" spans="58:58">
      <c r="BF1534" s="85" t="str">
        <f t="shared" si="23"/>
        <v/>
      </c>
    </row>
    <row r="1535" spans="58:58">
      <c r="BF1535" s="85" t="str">
        <f t="shared" si="23"/>
        <v/>
      </c>
    </row>
    <row r="1536" spans="58:58">
      <c r="BF1536" s="85" t="str">
        <f t="shared" si="23"/>
        <v/>
      </c>
    </row>
    <row r="1537" spans="58:58">
      <c r="BF1537" s="85" t="str">
        <f t="shared" si="23"/>
        <v/>
      </c>
    </row>
    <row r="1538" spans="58:58">
      <c r="BF1538" s="85" t="str">
        <f t="shared" si="23"/>
        <v/>
      </c>
    </row>
    <row r="1539" spans="58:58">
      <c r="BF1539" s="85" t="str">
        <f t="shared" si="23"/>
        <v/>
      </c>
    </row>
    <row r="1540" spans="58:58">
      <c r="BF1540" s="85" t="str">
        <f t="shared" si="23"/>
        <v/>
      </c>
    </row>
    <row r="1541" spans="58:58">
      <c r="BF1541" s="85" t="str">
        <f t="shared" si="23"/>
        <v/>
      </c>
    </row>
    <row r="1542" spans="58:58">
      <c r="BF1542" s="85" t="str">
        <f t="shared" ref="BF1542:BF1605" si="24">IF(OR(C1542&lt;&gt;"",AC1542&lt;&gt;"",AD1542&lt;&gt;""),IF(OR(A1542="",B1542="",F1542="",G1542="",H1542="",M1542="",P1542="",S1542="",V1542="",AF1542="",AS1542="",AT1542=""),"T",""),"")</f>
        <v/>
      </c>
    </row>
    <row r="1543" spans="58:58">
      <c r="BF1543" s="85" t="str">
        <f t="shared" si="24"/>
        <v/>
      </c>
    </row>
    <row r="1544" spans="58:58">
      <c r="BF1544" s="85" t="str">
        <f t="shared" si="24"/>
        <v/>
      </c>
    </row>
    <row r="1545" spans="58:58">
      <c r="BF1545" s="85" t="str">
        <f t="shared" si="24"/>
        <v/>
      </c>
    </row>
    <row r="1546" spans="58:58">
      <c r="BF1546" s="85" t="str">
        <f t="shared" si="24"/>
        <v/>
      </c>
    </row>
    <row r="1547" spans="58:58">
      <c r="BF1547" s="85" t="str">
        <f t="shared" si="24"/>
        <v/>
      </c>
    </row>
    <row r="1548" spans="58:58">
      <c r="BF1548" s="85" t="str">
        <f t="shared" si="24"/>
        <v/>
      </c>
    </row>
    <row r="1549" spans="58:58">
      <c r="BF1549" s="85" t="str">
        <f t="shared" si="24"/>
        <v/>
      </c>
    </row>
    <row r="1550" spans="58:58">
      <c r="BF1550" s="85" t="str">
        <f t="shared" si="24"/>
        <v/>
      </c>
    </row>
    <row r="1551" spans="58:58">
      <c r="BF1551" s="85" t="str">
        <f t="shared" si="24"/>
        <v/>
      </c>
    </row>
    <row r="1552" spans="58:58">
      <c r="BF1552" s="85" t="str">
        <f t="shared" si="24"/>
        <v/>
      </c>
    </row>
    <row r="1553" spans="58:58">
      <c r="BF1553" s="85" t="str">
        <f t="shared" si="24"/>
        <v/>
      </c>
    </row>
    <row r="1554" spans="58:58">
      <c r="BF1554" s="85" t="str">
        <f t="shared" si="24"/>
        <v/>
      </c>
    </row>
    <row r="1555" spans="58:58">
      <c r="BF1555" s="85" t="str">
        <f t="shared" si="24"/>
        <v/>
      </c>
    </row>
    <row r="1556" spans="58:58">
      <c r="BF1556" s="85" t="str">
        <f t="shared" si="24"/>
        <v/>
      </c>
    </row>
    <row r="1557" spans="58:58">
      <c r="BF1557" s="85" t="str">
        <f t="shared" si="24"/>
        <v/>
      </c>
    </row>
    <row r="1558" spans="58:58">
      <c r="BF1558" s="85" t="str">
        <f t="shared" si="24"/>
        <v/>
      </c>
    </row>
    <row r="1559" spans="58:58">
      <c r="BF1559" s="85" t="str">
        <f t="shared" si="24"/>
        <v/>
      </c>
    </row>
    <row r="1560" spans="58:58">
      <c r="BF1560" s="85" t="str">
        <f t="shared" si="24"/>
        <v/>
      </c>
    </row>
    <row r="1561" spans="58:58">
      <c r="BF1561" s="85" t="str">
        <f t="shared" si="24"/>
        <v/>
      </c>
    </row>
    <row r="1562" spans="58:58">
      <c r="BF1562" s="85" t="str">
        <f t="shared" si="24"/>
        <v/>
      </c>
    </row>
    <row r="1563" spans="58:58">
      <c r="BF1563" s="85" t="str">
        <f t="shared" si="24"/>
        <v/>
      </c>
    </row>
    <row r="1564" spans="58:58">
      <c r="BF1564" s="85" t="str">
        <f t="shared" si="24"/>
        <v/>
      </c>
    </row>
    <row r="1565" spans="58:58">
      <c r="BF1565" s="85" t="str">
        <f t="shared" si="24"/>
        <v/>
      </c>
    </row>
    <row r="1566" spans="58:58">
      <c r="BF1566" s="85" t="str">
        <f t="shared" si="24"/>
        <v/>
      </c>
    </row>
    <row r="1567" spans="58:58">
      <c r="BF1567" s="85" t="str">
        <f t="shared" si="24"/>
        <v/>
      </c>
    </row>
    <row r="1568" spans="58:58">
      <c r="BF1568" s="85" t="str">
        <f t="shared" si="24"/>
        <v/>
      </c>
    </row>
    <row r="1569" spans="58:58">
      <c r="BF1569" s="85" t="str">
        <f t="shared" si="24"/>
        <v/>
      </c>
    </row>
    <row r="1570" spans="58:58">
      <c r="BF1570" s="85" t="str">
        <f t="shared" si="24"/>
        <v/>
      </c>
    </row>
    <row r="1571" spans="58:58">
      <c r="BF1571" s="85" t="str">
        <f t="shared" si="24"/>
        <v/>
      </c>
    </row>
    <row r="1572" spans="58:58">
      <c r="BF1572" s="85" t="str">
        <f t="shared" si="24"/>
        <v/>
      </c>
    </row>
    <row r="1573" spans="58:58">
      <c r="BF1573" s="85" t="str">
        <f t="shared" si="24"/>
        <v/>
      </c>
    </row>
    <row r="1574" spans="58:58">
      <c r="BF1574" s="85" t="str">
        <f t="shared" si="24"/>
        <v/>
      </c>
    </row>
    <row r="1575" spans="58:58">
      <c r="BF1575" s="85" t="str">
        <f t="shared" si="24"/>
        <v/>
      </c>
    </row>
    <row r="1576" spans="58:58">
      <c r="BF1576" s="85" t="str">
        <f t="shared" si="24"/>
        <v/>
      </c>
    </row>
    <row r="1577" spans="58:58">
      <c r="BF1577" s="85" t="str">
        <f t="shared" si="24"/>
        <v/>
      </c>
    </row>
    <row r="1578" spans="58:58">
      <c r="BF1578" s="85" t="str">
        <f t="shared" si="24"/>
        <v/>
      </c>
    </row>
    <row r="1579" spans="58:58">
      <c r="BF1579" s="85" t="str">
        <f t="shared" si="24"/>
        <v/>
      </c>
    </row>
    <row r="1580" spans="58:58">
      <c r="BF1580" s="85" t="str">
        <f t="shared" si="24"/>
        <v/>
      </c>
    </row>
    <row r="1581" spans="58:58">
      <c r="BF1581" s="85" t="str">
        <f t="shared" si="24"/>
        <v/>
      </c>
    </row>
    <row r="1582" spans="58:58">
      <c r="BF1582" s="85" t="str">
        <f t="shared" si="24"/>
        <v/>
      </c>
    </row>
    <row r="1583" spans="58:58">
      <c r="BF1583" s="85" t="str">
        <f t="shared" si="24"/>
        <v/>
      </c>
    </row>
    <row r="1584" spans="58:58">
      <c r="BF1584" s="85" t="str">
        <f t="shared" si="24"/>
        <v/>
      </c>
    </row>
    <row r="1585" spans="58:58">
      <c r="BF1585" s="85" t="str">
        <f t="shared" si="24"/>
        <v/>
      </c>
    </row>
    <row r="1586" spans="58:58">
      <c r="BF1586" s="85" t="str">
        <f t="shared" si="24"/>
        <v/>
      </c>
    </row>
    <row r="1587" spans="58:58">
      <c r="BF1587" s="85" t="str">
        <f t="shared" si="24"/>
        <v/>
      </c>
    </row>
    <row r="1588" spans="58:58">
      <c r="BF1588" s="85" t="str">
        <f t="shared" si="24"/>
        <v/>
      </c>
    </row>
    <row r="1589" spans="58:58">
      <c r="BF1589" s="85" t="str">
        <f t="shared" si="24"/>
        <v/>
      </c>
    </row>
    <row r="1590" spans="58:58">
      <c r="BF1590" s="85" t="str">
        <f t="shared" si="24"/>
        <v/>
      </c>
    </row>
    <row r="1591" spans="58:58">
      <c r="BF1591" s="85" t="str">
        <f t="shared" si="24"/>
        <v/>
      </c>
    </row>
    <row r="1592" spans="58:58">
      <c r="BF1592" s="85" t="str">
        <f t="shared" si="24"/>
        <v/>
      </c>
    </row>
    <row r="1593" spans="58:58">
      <c r="BF1593" s="85" t="str">
        <f t="shared" si="24"/>
        <v/>
      </c>
    </row>
    <row r="1594" spans="58:58">
      <c r="BF1594" s="85" t="str">
        <f t="shared" si="24"/>
        <v/>
      </c>
    </row>
    <row r="1595" spans="58:58">
      <c r="BF1595" s="85" t="str">
        <f t="shared" si="24"/>
        <v/>
      </c>
    </row>
    <row r="1596" spans="58:58">
      <c r="BF1596" s="85" t="str">
        <f t="shared" si="24"/>
        <v/>
      </c>
    </row>
    <row r="1597" spans="58:58">
      <c r="BF1597" s="85" t="str">
        <f t="shared" si="24"/>
        <v/>
      </c>
    </row>
    <row r="1598" spans="58:58">
      <c r="BF1598" s="85" t="str">
        <f t="shared" si="24"/>
        <v/>
      </c>
    </row>
    <row r="1599" spans="58:58">
      <c r="BF1599" s="85" t="str">
        <f t="shared" si="24"/>
        <v/>
      </c>
    </row>
    <row r="1600" spans="58:58">
      <c r="BF1600" s="85" t="str">
        <f t="shared" si="24"/>
        <v/>
      </c>
    </row>
    <row r="1601" spans="58:58">
      <c r="BF1601" s="85" t="str">
        <f t="shared" si="24"/>
        <v/>
      </c>
    </row>
    <row r="1602" spans="58:58">
      <c r="BF1602" s="85" t="str">
        <f t="shared" si="24"/>
        <v/>
      </c>
    </row>
    <row r="1603" spans="58:58">
      <c r="BF1603" s="85" t="str">
        <f t="shared" si="24"/>
        <v/>
      </c>
    </row>
    <row r="1604" spans="58:58">
      <c r="BF1604" s="85" t="str">
        <f t="shared" si="24"/>
        <v/>
      </c>
    </row>
    <row r="1605" spans="58:58">
      <c r="BF1605" s="85" t="str">
        <f t="shared" si="24"/>
        <v/>
      </c>
    </row>
    <row r="1606" spans="58:58">
      <c r="BF1606" s="85" t="str">
        <f t="shared" ref="BF1606:BF1669" si="25">IF(OR(C1606&lt;&gt;"",AC1606&lt;&gt;"",AD1606&lt;&gt;""),IF(OR(A1606="",B1606="",F1606="",G1606="",H1606="",M1606="",P1606="",S1606="",V1606="",AF1606="",AS1606="",AT1606=""),"T",""),"")</f>
        <v/>
      </c>
    </row>
    <row r="1607" spans="58:58">
      <c r="BF1607" s="85" t="str">
        <f t="shared" si="25"/>
        <v/>
      </c>
    </row>
    <row r="1608" spans="58:58">
      <c r="BF1608" s="85" t="str">
        <f t="shared" si="25"/>
        <v/>
      </c>
    </row>
    <row r="1609" spans="58:58">
      <c r="BF1609" s="85" t="str">
        <f t="shared" si="25"/>
        <v/>
      </c>
    </row>
    <row r="1610" spans="58:58">
      <c r="BF1610" s="85" t="str">
        <f t="shared" si="25"/>
        <v/>
      </c>
    </row>
    <row r="1611" spans="58:58">
      <c r="BF1611" s="85" t="str">
        <f t="shared" si="25"/>
        <v/>
      </c>
    </row>
    <row r="1612" spans="58:58">
      <c r="BF1612" s="85" t="str">
        <f t="shared" si="25"/>
        <v/>
      </c>
    </row>
    <row r="1613" spans="58:58">
      <c r="BF1613" s="85" t="str">
        <f t="shared" si="25"/>
        <v/>
      </c>
    </row>
    <row r="1614" spans="58:58">
      <c r="BF1614" s="85" t="str">
        <f t="shared" si="25"/>
        <v/>
      </c>
    </row>
    <row r="1615" spans="58:58">
      <c r="BF1615" s="85" t="str">
        <f t="shared" si="25"/>
        <v/>
      </c>
    </row>
    <row r="1616" spans="58:58">
      <c r="BF1616" s="85" t="str">
        <f t="shared" si="25"/>
        <v/>
      </c>
    </row>
    <row r="1617" spans="58:58">
      <c r="BF1617" s="85" t="str">
        <f t="shared" si="25"/>
        <v/>
      </c>
    </row>
    <row r="1618" spans="58:58">
      <c r="BF1618" s="85" t="str">
        <f t="shared" si="25"/>
        <v/>
      </c>
    </row>
    <row r="1619" spans="58:58">
      <c r="BF1619" s="85" t="str">
        <f t="shared" si="25"/>
        <v/>
      </c>
    </row>
    <row r="1620" spans="58:58">
      <c r="BF1620" s="85" t="str">
        <f t="shared" si="25"/>
        <v/>
      </c>
    </row>
    <row r="1621" spans="58:58">
      <c r="BF1621" s="85" t="str">
        <f t="shared" si="25"/>
        <v/>
      </c>
    </row>
    <row r="1622" spans="58:58">
      <c r="BF1622" s="85" t="str">
        <f t="shared" si="25"/>
        <v/>
      </c>
    </row>
    <row r="1623" spans="58:58">
      <c r="BF1623" s="85" t="str">
        <f t="shared" si="25"/>
        <v/>
      </c>
    </row>
    <row r="1624" spans="58:58">
      <c r="BF1624" s="85" t="str">
        <f t="shared" si="25"/>
        <v/>
      </c>
    </row>
    <row r="1625" spans="58:58">
      <c r="BF1625" s="85" t="str">
        <f t="shared" si="25"/>
        <v/>
      </c>
    </row>
    <row r="1626" spans="58:58">
      <c r="BF1626" s="85" t="str">
        <f t="shared" si="25"/>
        <v/>
      </c>
    </row>
    <row r="1627" spans="58:58">
      <c r="BF1627" s="85" t="str">
        <f t="shared" si="25"/>
        <v/>
      </c>
    </row>
    <row r="1628" spans="58:58">
      <c r="BF1628" s="85" t="str">
        <f t="shared" si="25"/>
        <v/>
      </c>
    </row>
    <row r="1629" spans="58:58">
      <c r="BF1629" s="85" t="str">
        <f t="shared" si="25"/>
        <v/>
      </c>
    </row>
    <row r="1630" spans="58:58">
      <c r="BF1630" s="85" t="str">
        <f t="shared" si="25"/>
        <v/>
      </c>
    </row>
    <row r="1631" spans="58:58">
      <c r="BF1631" s="85" t="str">
        <f t="shared" si="25"/>
        <v/>
      </c>
    </row>
    <row r="1632" spans="58:58">
      <c r="BF1632" s="85" t="str">
        <f t="shared" si="25"/>
        <v/>
      </c>
    </row>
    <row r="1633" spans="58:58">
      <c r="BF1633" s="85" t="str">
        <f t="shared" si="25"/>
        <v/>
      </c>
    </row>
    <row r="1634" spans="58:58">
      <c r="BF1634" s="85" t="str">
        <f t="shared" si="25"/>
        <v/>
      </c>
    </row>
    <row r="1635" spans="58:58">
      <c r="BF1635" s="85" t="str">
        <f t="shared" si="25"/>
        <v/>
      </c>
    </row>
    <row r="1636" spans="58:58">
      <c r="BF1636" s="85" t="str">
        <f t="shared" si="25"/>
        <v/>
      </c>
    </row>
    <row r="1637" spans="58:58">
      <c r="BF1637" s="85" t="str">
        <f t="shared" si="25"/>
        <v/>
      </c>
    </row>
    <row r="1638" spans="58:58">
      <c r="BF1638" s="85" t="str">
        <f t="shared" si="25"/>
        <v/>
      </c>
    </row>
    <row r="1639" spans="58:58">
      <c r="BF1639" s="85" t="str">
        <f t="shared" si="25"/>
        <v/>
      </c>
    </row>
    <row r="1640" spans="58:58">
      <c r="BF1640" s="85" t="str">
        <f t="shared" si="25"/>
        <v/>
      </c>
    </row>
    <row r="1641" spans="58:58">
      <c r="BF1641" s="85" t="str">
        <f t="shared" si="25"/>
        <v/>
      </c>
    </row>
    <row r="1642" spans="58:58">
      <c r="BF1642" s="85" t="str">
        <f t="shared" si="25"/>
        <v/>
      </c>
    </row>
    <row r="1643" spans="58:58">
      <c r="BF1643" s="85" t="str">
        <f t="shared" si="25"/>
        <v/>
      </c>
    </row>
    <row r="1644" spans="58:58">
      <c r="BF1644" s="85" t="str">
        <f t="shared" si="25"/>
        <v/>
      </c>
    </row>
    <row r="1645" spans="58:58">
      <c r="BF1645" s="85" t="str">
        <f t="shared" si="25"/>
        <v/>
      </c>
    </row>
    <row r="1646" spans="58:58">
      <c r="BF1646" s="85" t="str">
        <f t="shared" si="25"/>
        <v/>
      </c>
    </row>
    <row r="1647" spans="58:58">
      <c r="BF1647" s="85" t="str">
        <f t="shared" si="25"/>
        <v/>
      </c>
    </row>
    <row r="1648" spans="58:58">
      <c r="BF1648" s="85" t="str">
        <f t="shared" si="25"/>
        <v/>
      </c>
    </row>
    <row r="1649" spans="58:58">
      <c r="BF1649" s="85" t="str">
        <f t="shared" si="25"/>
        <v/>
      </c>
    </row>
    <row r="1650" spans="58:58">
      <c r="BF1650" s="85" t="str">
        <f t="shared" si="25"/>
        <v/>
      </c>
    </row>
    <row r="1651" spans="58:58">
      <c r="BF1651" s="85" t="str">
        <f t="shared" si="25"/>
        <v/>
      </c>
    </row>
    <row r="1652" spans="58:58">
      <c r="BF1652" s="85" t="str">
        <f t="shared" si="25"/>
        <v/>
      </c>
    </row>
    <row r="1653" spans="58:58">
      <c r="BF1653" s="85" t="str">
        <f t="shared" si="25"/>
        <v/>
      </c>
    </row>
    <row r="1654" spans="58:58">
      <c r="BF1654" s="85" t="str">
        <f t="shared" si="25"/>
        <v/>
      </c>
    </row>
    <row r="1655" spans="58:58">
      <c r="BF1655" s="85" t="str">
        <f t="shared" si="25"/>
        <v/>
      </c>
    </row>
    <row r="1656" spans="58:58">
      <c r="BF1656" s="85" t="str">
        <f t="shared" si="25"/>
        <v/>
      </c>
    </row>
    <row r="1657" spans="58:58">
      <c r="BF1657" s="85" t="str">
        <f t="shared" si="25"/>
        <v/>
      </c>
    </row>
    <row r="1658" spans="58:58">
      <c r="BF1658" s="85" t="str">
        <f t="shared" si="25"/>
        <v/>
      </c>
    </row>
    <row r="1659" spans="58:58">
      <c r="BF1659" s="85" t="str">
        <f t="shared" si="25"/>
        <v/>
      </c>
    </row>
    <row r="1660" spans="58:58">
      <c r="BF1660" s="85" t="str">
        <f t="shared" si="25"/>
        <v/>
      </c>
    </row>
    <row r="1661" spans="58:58">
      <c r="BF1661" s="85" t="str">
        <f t="shared" si="25"/>
        <v/>
      </c>
    </row>
    <row r="1662" spans="58:58">
      <c r="BF1662" s="85" t="str">
        <f t="shared" si="25"/>
        <v/>
      </c>
    </row>
    <row r="1663" spans="58:58">
      <c r="BF1663" s="85" t="str">
        <f t="shared" si="25"/>
        <v/>
      </c>
    </row>
    <row r="1664" spans="58:58">
      <c r="BF1664" s="85" t="str">
        <f t="shared" si="25"/>
        <v/>
      </c>
    </row>
    <row r="1665" spans="58:58">
      <c r="BF1665" s="85" t="str">
        <f t="shared" si="25"/>
        <v/>
      </c>
    </row>
    <row r="1666" spans="58:58">
      <c r="BF1666" s="85" t="str">
        <f t="shared" si="25"/>
        <v/>
      </c>
    </row>
    <row r="1667" spans="58:58">
      <c r="BF1667" s="85" t="str">
        <f t="shared" si="25"/>
        <v/>
      </c>
    </row>
    <row r="1668" spans="58:58">
      <c r="BF1668" s="85" t="str">
        <f t="shared" si="25"/>
        <v/>
      </c>
    </row>
    <row r="1669" spans="58:58">
      <c r="BF1669" s="85" t="str">
        <f t="shared" si="25"/>
        <v/>
      </c>
    </row>
    <row r="1670" spans="58:58">
      <c r="BF1670" s="85" t="str">
        <f t="shared" ref="BF1670:BF1733" si="26">IF(OR(C1670&lt;&gt;"",AC1670&lt;&gt;"",AD1670&lt;&gt;""),IF(OR(A1670="",B1670="",F1670="",G1670="",H1670="",M1670="",P1670="",S1670="",V1670="",AF1670="",AS1670="",AT1670=""),"T",""),"")</f>
        <v/>
      </c>
    </row>
    <row r="1671" spans="58:58">
      <c r="BF1671" s="85" t="str">
        <f t="shared" si="26"/>
        <v/>
      </c>
    </row>
    <row r="1672" spans="58:58">
      <c r="BF1672" s="85" t="str">
        <f t="shared" si="26"/>
        <v/>
      </c>
    </row>
    <row r="1673" spans="58:58">
      <c r="BF1673" s="85" t="str">
        <f t="shared" si="26"/>
        <v/>
      </c>
    </row>
    <row r="1674" spans="58:58">
      <c r="BF1674" s="85" t="str">
        <f t="shared" si="26"/>
        <v/>
      </c>
    </row>
    <row r="1675" spans="58:58">
      <c r="BF1675" s="85" t="str">
        <f t="shared" si="26"/>
        <v/>
      </c>
    </row>
    <row r="1676" spans="58:58">
      <c r="BF1676" s="85" t="str">
        <f t="shared" si="26"/>
        <v/>
      </c>
    </row>
    <row r="1677" spans="58:58">
      <c r="BF1677" s="85" t="str">
        <f t="shared" si="26"/>
        <v/>
      </c>
    </row>
    <row r="1678" spans="58:58">
      <c r="BF1678" s="85" t="str">
        <f t="shared" si="26"/>
        <v/>
      </c>
    </row>
    <row r="1679" spans="58:58">
      <c r="BF1679" s="85" t="str">
        <f t="shared" si="26"/>
        <v/>
      </c>
    </row>
    <row r="1680" spans="58:58">
      <c r="BF1680" s="85" t="str">
        <f t="shared" si="26"/>
        <v/>
      </c>
    </row>
    <row r="1681" spans="58:58">
      <c r="BF1681" s="85" t="str">
        <f t="shared" si="26"/>
        <v/>
      </c>
    </row>
    <row r="1682" spans="58:58">
      <c r="BF1682" s="85" t="str">
        <f t="shared" si="26"/>
        <v/>
      </c>
    </row>
    <row r="1683" spans="58:58">
      <c r="BF1683" s="85" t="str">
        <f t="shared" si="26"/>
        <v/>
      </c>
    </row>
    <row r="1684" spans="58:58">
      <c r="BF1684" s="85" t="str">
        <f t="shared" si="26"/>
        <v/>
      </c>
    </row>
    <row r="1685" spans="58:58">
      <c r="BF1685" s="85" t="str">
        <f t="shared" si="26"/>
        <v/>
      </c>
    </row>
    <row r="1686" spans="58:58">
      <c r="BF1686" s="85" t="str">
        <f t="shared" si="26"/>
        <v/>
      </c>
    </row>
    <row r="1687" spans="58:58">
      <c r="BF1687" s="85" t="str">
        <f t="shared" si="26"/>
        <v/>
      </c>
    </row>
    <row r="1688" spans="58:58">
      <c r="BF1688" s="85" t="str">
        <f t="shared" si="26"/>
        <v/>
      </c>
    </row>
    <row r="1689" spans="58:58">
      <c r="BF1689" s="85" t="str">
        <f t="shared" si="26"/>
        <v/>
      </c>
    </row>
    <row r="1690" spans="58:58">
      <c r="BF1690" s="85" t="str">
        <f t="shared" si="26"/>
        <v/>
      </c>
    </row>
    <row r="1691" spans="58:58">
      <c r="BF1691" s="85" t="str">
        <f t="shared" si="26"/>
        <v/>
      </c>
    </row>
    <row r="1692" spans="58:58">
      <c r="BF1692" s="85" t="str">
        <f t="shared" si="26"/>
        <v/>
      </c>
    </row>
    <row r="1693" spans="58:58">
      <c r="BF1693" s="85" t="str">
        <f t="shared" si="26"/>
        <v/>
      </c>
    </row>
    <row r="1694" spans="58:58">
      <c r="BF1694" s="85" t="str">
        <f t="shared" si="26"/>
        <v/>
      </c>
    </row>
    <row r="1695" spans="58:58">
      <c r="BF1695" s="85" t="str">
        <f t="shared" si="26"/>
        <v/>
      </c>
    </row>
    <row r="1696" spans="58:58">
      <c r="BF1696" s="85" t="str">
        <f t="shared" si="26"/>
        <v/>
      </c>
    </row>
    <row r="1697" spans="58:58">
      <c r="BF1697" s="85" t="str">
        <f t="shared" si="26"/>
        <v/>
      </c>
    </row>
    <row r="1698" spans="58:58">
      <c r="BF1698" s="85" t="str">
        <f t="shared" si="26"/>
        <v/>
      </c>
    </row>
    <row r="1699" spans="58:58">
      <c r="BF1699" s="85" t="str">
        <f t="shared" si="26"/>
        <v/>
      </c>
    </row>
    <row r="1700" spans="58:58">
      <c r="BF1700" s="85" t="str">
        <f t="shared" si="26"/>
        <v/>
      </c>
    </row>
    <row r="1701" spans="58:58">
      <c r="BF1701" s="85" t="str">
        <f t="shared" si="26"/>
        <v/>
      </c>
    </row>
    <row r="1702" spans="58:58">
      <c r="BF1702" s="85" t="str">
        <f t="shared" si="26"/>
        <v/>
      </c>
    </row>
    <row r="1703" spans="58:58">
      <c r="BF1703" s="85" t="str">
        <f t="shared" si="26"/>
        <v/>
      </c>
    </row>
    <row r="1704" spans="58:58">
      <c r="BF1704" s="85" t="str">
        <f t="shared" si="26"/>
        <v/>
      </c>
    </row>
    <row r="1705" spans="58:58">
      <c r="BF1705" s="85" t="str">
        <f t="shared" si="26"/>
        <v/>
      </c>
    </row>
    <row r="1706" spans="58:58">
      <c r="BF1706" s="85" t="str">
        <f t="shared" si="26"/>
        <v/>
      </c>
    </row>
    <row r="1707" spans="58:58">
      <c r="BF1707" s="85" t="str">
        <f t="shared" si="26"/>
        <v/>
      </c>
    </row>
    <row r="1708" spans="58:58">
      <c r="BF1708" s="85" t="str">
        <f t="shared" si="26"/>
        <v/>
      </c>
    </row>
    <row r="1709" spans="58:58">
      <c r="BF1709" s="85" t="str">
        <f t="shared" si="26"/>
        <v/>
      </c>
    </row>
    <row r="1710" spans="58:58">
      <c r="BF1710" s="85" t="str">
        <f t="shared" si="26"/>
        <v/>
      </c>
    </row>
    <row r="1711" spans="58:58">
      <c r="BF1711" s="85" t="str">
        <f t="shared" si="26"/>
        <v/>
      </c>
    </row>
    <row r="1712" spans="58:58">
      <c r="BF1712" s="85" t="str">
        <f t="shared" si="26"/>
        <v/>
      </c>
    </row>
    <row r="1713" spans="58:58">
      <c r="BF1713" s="85" t="str">
        <f t="shared" si="26"/>
        <v/>
      </c>
    </row>
    <row r="1714" spans="58:58">
      <c r="BF1714" s="85" t="str">
        <f t="shared" si="26"/>
        <v/>
      </c>
    </row>
    <row r="1715" spans="58:58">
      <c r="BF1715" s="85" t="str">
        <f t="shared" si="26"/>
        <v/>
      </c>
    </row>
    <row r="1716" spans="58:58">
      <c r="BF1716" s="85" t="str">
        <f t="shared" si="26"/>
        <v/>
      </c>
    </row>
    <row r="1717" spans="58:58">
      <c r="BF1717" s="85" t="str">
        <f t="shared" si="26"/>
        <v/>
      </c>
    </row>
    <row r="1718" spans="58:58">
      <c r="BF1718" s="85" t="str">
        <f t="shared" si="26"/>
        <v/>
      </c>
    </row>
    <row r="1719" spans="58:58">
      <c r="BF1719" s="85" t="str">
        <f t="shared" si="26"/>
        <v/>
      </c>
    </row>
    <row r="1720" spans="58:58">
      <c r="BF1720" s="85" t="str">
        <f t="shared" si="26"/>
        <v/>
      </c>
    </row>
    <row r="1721" spans="58:58">
      <c r="BF1721" s="85" t="str">
        <f t="shared" si="26"/>
        <v/>
      </c>
    </row>
    <row r="1722" spans="58:58">
      <c r="BF1722" s="85" t="str">
        <f t="shared" si="26"/>
        <v/>
      </c>
    </row>
    <row r="1723" spans="58:58">
      <c r="BF1723" s="85" t="str">
        <f t="shared" si="26"/>
        <v/>
      </c>
    </row>
    <row r="1724" spans="58:58">
      <c r="BF1724" s="85" t="str">
        <f t="shared" si="26"/>
        <v/>
      </c>
    </row>
    <row r="1725" spans="58:58">
      <c r="BF1725" s="85" t="str">
        <f t="shared" si="26"/>
        <v/>
      </c>
    </row>
    <row r="1726" spans="58:58">
      <c r="BF1726" s="85" t="str">
        <f t="shared" si="26"/>
        <v/>
      </c>
    </row>
    <row r="1727" spans="58:58">
      <c r="BF1727" s="85" t="str">
        <f t="shared" si="26"/>
        <v/>
      </c>
    </row>
    <row r="1728" spans="58:58">
      <c r="BF1728" s="85" t="str">
        <f t="shared" si="26"/>
        <v/>
      </c>
    </row>
    <row r="1729" spans="58:58">
      <c r="BF1729" s="85" t="str">
        <f t="shared" si="26"/>
        <v/>
      </c>
    </row>
    <row r="1730" spans="58:58">
      <c r="BF1730" s="85" t="str">
        <f t="shared" si="26"/>
        <v/>
      </c>
    </row>
    <row r="1731" spans="58:58">
      <c r="BF1731" s="85" t="str">
        <f t="shared" si="26"/>
        <v/>
      </c>
    </row>
    <row r="1732" spans="58:58">
      <c r="BF1732" s="85" t="str">
        <f t="shared" si="26"/>
        <v/>
      </c>
    </row>
    <row r="1733" spans="58:58">
      <c r="BF1733" s="85" t="str">
        <f t="shared" si="26"/>
        <v/>
      </c>
    </row>
    <row r="1734" spans="58:58">
      <c r="BF1734" s="85" t="str">
        <f t="shared" ref="BF1734:BF1797" si="27">IF(OR(C1734&lt;&gt;"",AC1734&lt;&gt;"",AD1734&lt;&gt;""),IF(OR(A1734="",B1734="",F1734="",G1734="",H1734="",M1734="",P1734="",S1734="",V1734="",AF1734="",AS1734="",AT1734=""),"T",""),"")</f>
        <v/>
      </c>
    </row>
    <row r="1735" spans="58:58">
      <c r="BF1735" s="85" t="str">
        <f t="shared" si="27"/>
        <v/>
      </c>
    </row>
    <row r="1736" spans="58:58">
      <c r="BF1736" s="85" t="str">
        <f t="shared" si="27"/>
        <v/>
      </c>
    </row>
    <row r="1737" spans="58:58">
      <c r="BF1737" s="85" t="str">
        <f t="shared" si="27"/>
        <v/>
      </c>
    </row>
    <row r="1738" spans="58:58">
      <c r="BF1738" s="85" t="str">
        <f t="shared" si="27"/>
        <v/>
      </c>
    </row>
    <row r="1739" spans="58:58">
      <c r="BF1739" s="85" t="str">
        <f t="shared" si="27"/>
        <v/>
      </c>
    </row>
    <row r="1740" spans="58:58">
      <c r="BF1740" s="85" t="str">
        <f t="shared" si="27"/>
        <v/>
      </c>
    </row>
    <row r="1741" spans="58:58">
      <c r="BF1741" s="85" t="str">
        <f t="shared" si="27"/>
        <v/>
      </c>
    </row>
    <row r="1742" spans="58:58">
      <c r="BF1742" s="85" t="str">
        <f t="shared" si="27"/>
        <v/>
      </c>
    </row>
    <row r="1743" spans="58:58">
      <c r="BF1743" s="85" t="str">
        <f t="shared" si="27"/>
        <v/>
      </c>
    </row>
    <row r="1744" spans="58:58">
      <c r="BF1744" s="85" t="str">
        <f t="shared" si="27"/>
        <v/>
      </c>
    </row>
    <row r="1745" spans="58:58">
      <c r="BF1745" s="85" t="str">
        <f t="shared" si="27"/>
        <v/>
      </c>
    </row>
    <row r="1746" spans="58:58">
      <c r="BF1746" s="85" t="str">
        <f t="shared" si="27"/>
        <v/>
      </c>
    </row>
    <row r="1747" spans="58:58">
      <c r="BF1747" s="85" t="str">
        <f t="shared" si="27"/>
        <v/>
      </c>
    </row>
    <row r="1748" spans="58:58">
      <c r="BF1748" s="85" t="str">
        <f t="shared" si="27"/>
        <v/>
      </c>
    </row>
    <row r="1749" spans="58:58">
      <c r="BF1749" s="85" t="str">
        <f t="shared" si="27"/>
        <v/>
      </c>
    </row>
    <row r="1750" spans="58:58">
      <c r="BF1750" s="85" t="str">
        <f t="shared" si="27"/>
        <v/>
      </c>
    </row>
    <row r="1751" spans="58:58">
      <c r="BF1751" s="85" t="str">
        <f t="shared" si="27"/>
        <v/>
      </c>
    </row>
    <row r="1752" spans="58:58">
      <c r="BF1752" s="85" t="str">
        <f t="shared" si="27"/>
        <v/>
      </c>
    </row>
    <row r="1753" spans="58:58">
      <c r="BF1753" s="85" t="str">
        <f t="shared" si="27"/>
        <v/>
      </c>
    </row>
    <row r="1754" spans="58:58">
      <c r="BF1754" s="85" t="str">
        <f t="shared" si="27"/>
        <v/>
      </c>
    </row>
    <row r="1755" spans="58:58">
      <c r="BF1755" s="85" t="str">
        <f t="shared" si="27"/>
        <v/>
      </c>
    </row>
    <row r="1756" spans="58:58">
      <c r="BF1756" s="85" t="str">
        <f t="shared" si="27"/>
        <v/>
      </c>
    </row>
    <row r="1757" spans="58:58">
      <c r="BF1757" s="85" t="str">
        <f t="shared" si="27"/>
        <v/>
      </c>
    </row>
    <row r="1758" spans="58:58">
      <c r="BF1758" s="85" t="str">
        <f t="shared" si="27"/>
        <v/>
      </c>
    </row>
    <row r="1759" spans="58:58">
      <c r="BF1759" s="85" t="str">
        <f t="shared" si="27"/>
        <v/>
      </c>
    </row>
    <row r="1760" spans="58:58">
      <c r="BF1760" s="85" t="str">
        <f t="shared" si="27"/>
        <v/>
      </c>
    </row>
    <row r="1761" spans="58:58">
      <c r="BF1761" s="85" t="str">
        <f t="shared" si="27"/>
        <v/>
      </c>
    </row>
    <row r="1762" spans="58:58">
      <c r="BF1762" s="85" t="str">
        <f t="shared" si="27"/>
        <v/>
      </c>
    </row>
    <row r="1763" spans="58:58">
      <c r="BF1763" s="85" t="str">
        <f t="shared" si="27"/>
        <v/>
      </c>
    </row>
    <row r="1764" spans="58:58">
      <c r="BF1764" s="85" t="str">
        <f t="shared" si="27"/>
        <v/>
      </c>
    </row>
    <row r="1765" spans="58:58">
      <c r="BF1765" s="85" t="str">
        <f t="shared" si="27"/>
        <v/>
      </c>
    </row>
    <row r="1766" spans="58:58">
      <c r="BF1766" s="85" t="str">
        <f t="shared" si="27"/>
        <v/>
      </c>
    </row>
    <row r="1767" spans="58:58">
      <c r="BF1767" s="85" t="str">
        <f t="shared" si="27"/>
        <v/>
      </c>
    </row>
    <row r="1768" spans="58:58">
      <c r="BF1768" s="85" t="str">
        <f t="shared" si="27"/>
        <v/>
      </c>
    </row>
    <row r="1769" spans="58:58">
      <c r="BF1769" s="85" t="str">
        <f t="shared" si="27"/>
        <v/>
      </c>
    </row>
    <row r="1770" spans="58:58">
      <c r="BF1770" s="85" t="str">
        <f t="shared" si="27"/>
        <v/>
      </c>
    </row>
    <row r="1771" spans="58:58">
      <c r="BF1771" s="85" t="str">
        <f t="shared" si="27"/>
        <v/>
      </c>
    </row>
    <row r="1772" spans="58:58">
      <c r="BF1772" s="85" t="str">
        <f t="shared" si="27"/>
        <v/>
      </c>
    </row>
    <row r="1773" spans="58:58">
      <c r="BF1773" s="85" t="str">
        <f t="shared" si="27"/>
        <v/>
      </c>
    </row>
    <row r="1774" spans="58:58">
      <c r="BF1774" s="85" t="str">
        <f t="shared" si="27"/>
        <v/>
      </c>
    </row>
    <row r="1775" spans="58:58">
      <c r="BF1775" s="85" t="str">
        <f t="shared" si="27"/>
        <v/>
      </c>
    </row>
    <row r="1776" spans="58:58">
      <c r="BF1776" s="85" t="str">
        <f t="shared" si="27"/>
        <v/>
      </c>
    </row>
    <row r="1777" spans="58:58">
      <c r="BF1777" s="85" t="str">
        <f t="shared" si="27"/>
        <v/>
      </c>
    </row>
    <row r="1778" spans="58:58">
      <c r="BF1778" s="85" t="str">
        <f t="shared" si="27"/>
        <v/>
      </c>
    </row>
    <row r="1779" spans="58:58">
      <c r="BF1779" s="85" t="str">
        <f t="shared" si="27"/>
        <v/>
      </c>
    </row>
    <row r="1780" spans="58:58">
      <c r="BF1780" s="85" t="str">
        <f t="shared" si="27"/>
        <v/>
      </c>
    </row>
    <row r="1781" spans="58:58">
      <c r="BF1781" s="85" t="str">
        <f t="shared" si="27"/>
        <v/>
      </c>
    </row>
    <row r="1782" spans="58:58">
      <c r="BF1782" s="85" t="str">
        <f t="shared" si="27"/>
        <v/>
      </c>
    </row>
    <row r="1783" spans="58:58">
      <c r="BF1783" s="85" t="str">
        <f t="shared" si="27"/>
        <v/>
      </c>
    </row>
    <row r="1784" spans="58:58">
      <c r="BF1784" s="85" t="str">
        <f t="shared" si="27"/>
        <v/>
      </c>
    </row>
    <row r="1785" spans="58:58">
      <c r="BF1785" s="85" t="str">
        <f t="shared" si="27"/>
        <v/>
      </c>
    </row>
    <row r="1786" spans="58:58">
      <c r="BF1786" s="85" t="str">
        <f t="shared" si="27"/>
        <v/>
      </c>
    </row>
    <row r="1787" spans="58:58">
      <c r="BF1787" s="85" t="str">
        <f t="shared" si="27"/>
        <v/>
      </c>
    </row>
    <row r="1788" spans="58:58">
      <c r="BF1788" s="85" t="str">
        <f t="shared" si="27"/>
        <v/>
      </c>
    </row>
    <row r="1789" spans="58:58">
      <c r="BF1789" s="85" t="str">
        <f t="shared" si="27"/>
        <v/>
      </c>
    </row>
    <row r="1790" spans="58:58">
      <c r="BF1790" s="85" t="str">
        <f t="shared" si="27"/>
        <v/>
      </c>
    </row>
    <row r="1791" spans="58:58">
      <c r="BF1791" s="85" t="str">
        <f t="shared" si="27"/>
        <v/>
      </c>
    </row>
    <row r="1792" spans="58:58">
      <c r="BF1792" s="85" t="str">
        <f t="shared" si="27"/>
        <v/>
      </c>
    </row>
    <row r="1793" spans="58:58">
      <c r="BF1793" s="85" t="str">
        <f t="shared" si="27"/>
        <v/>
      </c>
    </row>
    <row r="1794" spans="58:58">
      <c r="BF1794" s="85" t="str">
        <f t="shared" si="27"/>
        <v/>
      </c>
    </row>
    <row r="1795" spans="58:58">
      <c r="BF1795" s="85" t="str">
        <f t="shared" si="27"/>
        <v/>
      </c>
    </row>
    <row r="1796" spans="58:58">
      <c r="BF1796" s="85" t="str">
        <f t="shared" si="27"/>
        <v/>
      </c>
    </row>
    <row r="1797" spans="58:58">
      <c r="BF1797" s="85" t="str">
        <f t="shared" si="27"/>
        <v/>
      </c>
    </row>
    <row r="1798" spans="58:58">
      <c r="BF1798" s="85" t="str">
        <f t="shared" ref="BF1798:BF1861" si="28">IF(OR(C1798&lt;&gt;"",AC1798&lt;&gt;"",AD1798&lt;&gt;""),IF(OR(A1798="",B1798="",F1798="",G1798="",H1798="",M1798="",P1798="",S1798="",V1798="",AF1798="",AS1798="",AT1798=""),"T",""),"")</f>
        <v/>
      </c>
    </row>
    <row r="1799" spans="58:58">
      <c r="BF1799" s="85" t="str">
        <f t="shared" si="28"/>
        <v/>
      </c>
    </row>
    <row r="1800" spans="58:58">
      <c r="BF1800" s="85" t="str">
        <f t="shared" si="28"/>
        <v/>
      </c>
    </row>
    <row r="1801" spans="58:58">
      <c r="BF1801" s="85" t="str">
        <f t="shared" si="28"/>
        <v/>
      </c>
    </row>
    <row r="1802" spans="58:58">
      <c r="BF1802" s="85" t="str">
        <f t="shared" si="28"/>
        <v/>
      </c>
    </row>
    <row r="1803" spans="58:58">
      <c r="BF1803" s="85" t="str">
        <f t="shared" si="28"/>
        <v/>
      </c>
    </row>
    <row r="1804" spans="58:58">
      <c r="BF1804" s="85" t="str">
        <f t="shared" si="28"/>
        <v/>
      </c>
    </row>
    <row r="1805" spans="58:58">
      <c r="BF1805" s="85" t="str">
        <f t="shared" si="28"/>
        <v/>
      </c>
    </row>
    <row r="1806" spans="58:58">
      <c r="BF1806" s="85" t="str">
        <f t="shared" si="28"/>
        <v/>
      </c>
    </row>
    <row r="1807" spans="58:58">
      <c r="BF1807" s="85" t="str">
        <f t="shared" si="28"/>
        <v/>
      </c>
    </row>
    <row r="1808" spans="58:58">
      <c r="BF1808" s="85" t="str">
        <f t="shared" si="28"/>
        <v/>
      </c>
    </row>
    <row r="1809" spans="58:58">
      <c r="BF1809" s="85" t="str">
        <f t="shared" si="28"/>
        <v/>
      </c>
    </row>
    <row r="1810" spans="58:58">
      <c r="BF1810" s="85" t="str">
        <f t="shared" si="28"/>
        <v/>
      </c>
    </row>
    <row r="1811" spans="58:58">
      <c r="BF1811" s="85" t="str">
        <f t="shared" si="28"/>
        <v/>
      </c>
    </row>
    <row r="1812" spans="58:58">
      <c r="BF1812" s="85" t="str">
        <f t="shared" si="28"/>
        <v/>
      </c>
    </row>
    <row r="1813" spans="58:58">
      <c r="BF1813" s="85" t="str">
        <f t="shared" si="28"/>
        <v/>
      </c>
    </row>
    <row r="1814" spans="58:58">
      <c r="BF1814" s="85" t="str">
        <f t="shared" si="28"/>
        <v/>
      </c>
    </row>
    <row r="1815" spans="58:58">
      <c r="BF1815" s="85" t="str">
        <f t="shared" si="28"/>
        <v/>
      </c>
    </row>
    <row r="1816" spans="58:58">
      <c r="BF1816" s="85" t="str">
        <f t="shared" si="28"/>
        <v/>
      </c>
    </row>
    <row r="1817" spans="58:58">
      <c r="BF1817" s="85" t="str">
        <f t="shared" si="28"/>
        <v/>
      </c>
    </row>
    <row r="1818" spans="58:58">
      <c r="BF1818" s="85" t="str">
        <f t="shared" si="28"/>
        <v/>
      </c>
    </row>
    <row r="1819" spans="58:58">
      <c r="BF1819" s="85" t="str">
        <f t="shared" si="28"/>
        <v/>
      </c>
    </row>
    <row r="1820" spans="58:58">
      <c r="BF1820" s="85" t="str">
        <f t="shared" si="28"/>
        <v/>
      </c>
    </row>
    <row r="1821" spans="58:58">
      <c r="BF1821" s="85" t="str">
        <f t="shared" si="28"/>
        <v/>
      </c>
    </row>
    <row r="1822" spans="58:58">
      <c r="BF1822" s="85" t="str">
        <f t="shared" si="28"/>
        <v/>
      </c>
    </row>
    <row r="1823" spans="58:58">
      <c r="BF1823" s="85" t="str">
        <f t="shared" si="28"/>
        <v/>
      </c>
    </row>
    <row r="1824" spans="58:58">
      <c r="BF1824" s="85" t="str">
        <f t="shared" si="28"/>
        <v/>
      </c>
    </row>
    <row r="1825" spans="58:58">
      <c r="BF1825" s="85" t="str">
        <f t="shared" si="28"/>
        <v/>
      </c>
    </row>
    <row r="1826" spans="58:58">
      <c r="BF1826" s="85" t="str">
        <f t="shared" si="28"/>
        <v/>
      </c>
    </row>
    <row r="1827" spans="58:58">
      <c r="BF1827" s="85" t="str">
        <f t="shared" si="28"/>
        <v/>
      </c>
    </row>
    <row r="1828" spans="58:58">
      <c r="BF1828" s="85" t="str">
        <f t="shared" si="28"/>
        <v/>
      </c>
    </row>
    <row r="1829" spans="58:58">
      <c r="BF1829" s="85" t="str">
        <f t="shared" si="28"/>
        <v/>
      </c>
    </row>
    <row r="1830" spans="58:58">
      <c r="BF1830" s="85" t="str">
        <f t="shared" si="28"/>
        <v/>
      </c>
    </row>
    <row r="1831" spans="58:58">
      <c r="BF1831" s="85" t="str">
        <f t="shared" si="28"/>
        <v/>
      </c>
    </row>
    <row r="1832" spans="58:58">
      <c r="BF1832" s="85" t="str">
        <f t="shared" si="28"/>
        <v/>
      </c>
    </row>
    <row r="1833" spans="58:58">
      <c r="BF1833" s="85" t="str">
        <f t="shared" si="28"/>
        <v/>
      </c>
    </row>
    <row r="1834" spans="58:58">
      <c r="BF1834" s="85" t="str">
        <f t="shared" si="28"/>
        <v/>
      </c>
    </row>
    <row r="1835" spans="58:58">
      <c r="BF1835" s="85" t="str">
        <f t="shared" si="28"/>
        <v/>
      </c>
    </row>
    <row r="1836" spans="58:58">
      <c r="BF1836" s="85" t="str">
        <f t="shared" si="28"/>
        <v/>
      </c>
    </row>
    <row r="1837" spans="58:58">
      <c r="BF1837" s="85" t="str">
        <f t="shared" si="28"/>
        <v/>
      </c>
    </row>
    <row r="1838" spans="58:58">
      <c r="BF1838" s="85" t="str">
        <f t="shared" si="28"/>
        <v/>
      </c>
    </row>
    <row r="1839" spans="58:58">
      <c r="BF1839" s="85" t="str">
        <f t="shared" si="28"/>
        <v/>
      </c>
    </row>
    <row r="1840" spans="58:58">
      <c r="BF1840" s="85" t="str">
        <f t="shared" si="28"/>
        <v/>
      </c>
    </row>
    <row r="1841" spans="58:58">
      <c r="BF1841" s="85" t="str">
        <f t="shared" si="28"/>
        <v/>
      </c>
    </row>
    <row r="1842" spans="58:58">
      <c r="BF1842" s="85" t="str">
        <f t="shared" si="28"/>
        <v/>
      </c>
    </row>
    <row r="1843" spans="58:58">
      <c r="BF1843" s="85" t="str">
        <f t="shared" si="28"/>
        <v/>
      </c>
    </row>
    <row r="1844" spans="58:58">
      <c r="BF1844" s="85" t="str">
        <f t="shared" si="28"/>
        <v/>
      </c>
    </row>
    <row r="1845" spans="58:58">
      <c r="BF1845" s="85" t="str">
        <f t="shared" si="28"/>
        <v/>
      </c>
    </row>
    <row r="1846" spans="58:58">
      <c r="BF1846" s="85" t="str">
        <f t="shared" si="28"/>
        <v/>
      </c>
    </row>
    <row r="1847" spans="58:58">
      <c r="BF1847" s="85" t="str">
        <f t="shared" si="28"/>
        <v/>
      </c>
    </row>
    <row r="1848" spans="58:58">
      <c r="BF1848" s="85" t="str">
        <f t="shared" si="28"/>
        <v/>
      </c>
    </row>
    <row r="1849" spans="58:58">
      <c r="BF1849" s="85" t="str">
        <f t="shared" si="28"/>
        <v/>
      </c>
    </row>
    <row r="1850" spans="58:58">
      <c r="BF1850" s="85" t="str">
        <f t="shared" si="28"/>
        <v/>
      </c>
    </row>
    <row r="1851" spans="58:58">
      <c r="BF1851" s="85" t="str">
        <f t="shared" si="28"/>
        <v/>
      </c>
    </row>
    <row r="1852" spans="58:58">
      <c r="BF1852" s="85" t="str">
        <f t="shared" si="28"/>
        <v/>
      </c>
    </row>
    <row r="1853" spans="58:58">
      <c r="BF1853" s="85" t="str">
        <f t="shared" si="28"/>
        <v/>
      </c>
    </row>
    <row r="1854" spans="58:58">
      <c r="BF1854" s="85" t="str">
        <f t="shared" si="28"/>
        <v/>
      </c>
    </row>
    <row r="1855" spans="58:58">
      <c r="BF1855" s="85" t="str">
        <f t="shared" si="28"/>
        <v/>
      </c>
    </row>
    <row r="1856" spans="58:58">
      <c r="BF1856" s="85" t="str">
        <f t="shared" si="28"/>
        <v/>
      </c>
    </row>
    <row r="1857" spans="58:58">
      <c r="BF1857" s="85" t="str">
        <f t="shared" si="28"/>
        <v/>
      </c>
    </row>
    <row r="1858" spans="58:58">
      <c r="BF1858" s="85" t="str">
        <f t="shared" si="28"/>
        <v/>
      </c>
    </row>
    <row r="1859" spans="58:58">
      <c r="BF1859" s="85" t="str">
        <f t="shared" si="28"/>
        <v/>
      </c>
    </row>
    <row r="1860" spans="58:58">
      <c r="BF1860" s="85" t="str">
        <f t="shared" si="28"/>
        <v/>
      </c>
    </row>
    <row r="1861" spans="58:58">
      <c r="BF1861" s="85" t="str">
        <f t="shared" si="28"/>
        <v/>
      </c>
    </row>
    <row r="1862" spans="58:58">
      <c r="BF1862" s="85" t="str">
        <f t="shared" ref="BF1862:BF1925" si="29">IF(OR(C1862&lt;&gt;"",AC1862&lt;&gt;"",AD1862&lt;&gt;""),IF(OR(A1862="",B1862="",F1862="",G1862="",H1862="",M1862="",P1862="",S1862="",V1862="",AF1862="",AS1862="",AT1862=""),"T",""),"")</f>
        <v/>
      </c>
    </row>
    <row r="1863" spans="58:58">
      <c r="BF1863" s="85" t="str">
        <f t="shared" si="29"/>
        <v/>
      </c>
    </row>
    <row r="1864" spans="58:58">
      <c r="BF1864" s="85" t="str">
        <f t="shared" si="29"/>
        <v/>
      </c>
    </row>
    <row r="1865" spans="58:58">
      <c r="BF1865" s="85" t="str">
        <f t="shared" si="29"/>
        <v/>
      </c>
    </row>
    <row r="1866" spans="58:58">
      <c r="BF1866" s="85" t="str">
        <f t="shared" si="29"/>
        <v/>
      </c>
    </row>
    <row r="1867" spans="58:58">
      <c r="BF1867" s="85" t="str">
        <f t="shared" si="29"/>
        <v/>
      </c>
    </row>
    <row r="1868" spans="58:58">
      <c r="BF1868" s="85" t="str">
        <f t="shared" si="29"/>
        <v/>
      </c>
    </row>
    <row r="1869" spans="58:58">
      <c r="BF1869" s="85" t="str">
        <f t="shared" si="29"/>
        <v/>
      </c>
    </row>
    <row r="1870" spans="58:58">
      <c r="BF1870" s="85" t="str">
        <f t="shared" si="29"/>
        <v/>
      </c>
    </row>
    <row r="1871" spans="58:58">
      <c r="BF1871" s="85" t="str">
        <f t="shared" si="29"/>
        <v/>
      </c>
    </row>
    <row r="1872" spans="58:58">
      <c r="BF1872" s="85" t="str">
        <f t="shared" si="29"/>
        <v/>
      </c>
    </row>
    <row r="1873" spans="58:58">
      <c r="BF1873" s="85" t="str">
        <f t="shared" si="29"/>
        <v/>
      </c>
    </row>
    <row r="1874" spans="58:58">
      <c r="BF1874" s="85" t="str">
        <f t="shared" si="29"/>
        <v/>
      </c>
    </row>
    <row r="1875" spans="58:58">
      <c r="BF1875" s="85" t="str">
        <f t="shared" si="29"/>
        <v/>
      </c>
    </row>
    <row r="1876" spans="58:58">
      <c r="BF1876" s="85" t="str">
        <f t="shared" si="29"/>
        <v/>
      </c>
    </row>
    <row r="1877" spans="58:58">
      <c r="BF1877" s="85" t="str">
        <f t="shared" si="29"/>
        <v/>
      </c>
    </row>
    <row r="1878" spans="58:58">
      <c r="BF1878" s="85" t="str">
        <f t="shared" si="29"/>
        <v/>
      </c>
    </row>
    <row r="1879" spans="58:58">
      <c r="BF1879" s="85" t="str">
        <f t="shared" si="29"/>
        <v/>
      </c>
    </row>
    <row r="1880" spans="58:58">
      <c r="BF1880" s="85" t="str">
        <f t="shared" si="29"/>
        <v/>
      </c>
    </row>
    <row r="1881" spans="58:58">
      <c r="BF1881" s="85" t="str">
        <f t="shared" si="29"/>
        <v/>
      </c>
    </row>
    <row r="1882" spans="58:58">
      <c r="BF1882" s="85" t="str">
        <f t="shared" si="29"/>
        <v/>
      </c>
    </row>
    <row r="1883" spans="58:58">
      <c r="BF1883" s="85" t="str">
        <f t="shared" si="29"/>
        <v/>
      </c>
    </row>
    <row r="1884" spans="58:58">
      <c r="BF1884" s="85" t="str">
        <f t="shared" si="29"/>
        <v/>
      </c>
    </row>
    <row r="1885" spans="58:58">
      <c r="BF1885" s="85" t="str">
        <f t="shared" si="29"/>
        <v/>
      </c>
    </row>
    <row r="1886" spans="58:58">
      <c r="BF1886" s="85" t="str">
        <f t="shared" si="29"/>
        <v/>
      </c>
    </row>
    <row r="1887" spans="58:58">
      <c r="BF1887" s="85" t="str">
        <f t="shared" si="29"/>
        <v/>
      </c>
    </row>
    <row r="1888" spans="58:58">
      <c r="BF1888" s="85" t="str">
        <f t="shared" si="29"/>
        <v/>
      </c>
    </row>
    <row r="1889" spans="58:58">
      <c r="BF1889" s="85" t="str">
        <f t="shared" si="29"/>
        <v/>
      </c>
    </row>
    <row r="1890" spans="58:58">
      <c r="BF1890" s="85" t="str">
        <f t="shared" si="29"/>
        <v/>
      </c>
    </row>
    <row r="1891" spans="58:58">
      <c r="BF1891" s="85" t="str">
        <f t="shared" si="29"/>
        <v/>
      </c>
    </row>
    <row r="1892" spans="58:58">
      <c r="BF1892" s="85" t="str">
        <f t="shared" si="29"/>
        <v/>
      </c>
    </row>
    <row r="1893" spans="58:58">
      <c r="BF1893" s="85" t="str">
        <f t="shared" si="29"/>
        <v/>
      </c>
    </row>
    <row r="1894" spans="58:58">
      <c r="BF1894" s="85" t="str">
        <f t="shared" si="29"/>
        <v/>
      </c>
    </row>
    <row r="1895" spans="58:58">
      <c r="BF1895" s="85" t="str">
        <f t="shared" si="29"/>
        <v/>
      </c>
    </row>
    <row r="1896" spans="58:58">
      <c r="BF1896" s="85" t="str">
        <f t="shared" si="29"/>
        <v/>
      </c>
    </row>
    <row r="1897" spans="58:58">
      <c r="BF1897" s="85" t="str">
        <f t="shared" si="29"/>
        <v/>
      </c>
    </row>
    <row r="1898" spans="58:58">
      <c r="BF1898" s="85" t="str">
        <f t="shared" si="29"/>
        <v/>
      </c>
    </row>
    <row r="1899" spans="58:58">
      <c r="BF1899" s="85" t="str">
        <f t="shared" si="29"/>
        <v/>
      </c>
    </row>
    <row r="1900" spans="58:58">
      <c r="BF1900" s="85" t="str">
        <f t="shared" si="29"/>
        <v/>
      </c>
    </row>
    <row r="1901" spans="58:58">
      <c r="BF1901" s="85" t="str">
        <f t="shared" si="29"/>
        <v/>
      </c>
    </row>
    <row r="1902" spans="58:58">
      <c r="BF1902" s="85" t="str">
        <f t="shared" si="29"/>
        <v/>
      </c>
    </row>
    <row r="1903" spans="58:58">
      <c r="BF1903" s="85" t="str">
        <f t="shared" si="29"/>
        <v/>
      </c>
    </row>
    <row r="1904" spans="58:58">
      <c r="BF1904" s="85" t="str">
        <f t="shared" si="29"/>
        <v/>
      </c>
    </row>
    <row r="1905" spans="58:58">
      <c r="BF1905" s="85" t="str">
        <f t="shared" si="29"/>
        <v/>
      </c>
    </row>
    <row r="1906" spans="58:58">
      <c r="BF1906" s="85" t="str">
        <f t="shared" si="29"/>
        <v/>
      </c>
    </row>
    <row r="1907" spans="58:58">
      <c r="BF1907" s="85" t="str">
        <f t="shared" si="29"/>
        <v/>
      </c>
    </row>
    <row r="1908" spans="58:58">
      <c r="BF1908" s="85" t="str">
        <f t="shared" si="29"/>
        <v/>
      </c>
    </row>
    <row r="1909" spans="58:58">
      <c r="BF1909" s="85" t="str">
        <f t="shared" si="29"/>
        <v/>
      </c>
    </row>
    <row r="1910" spans="58:58">
      <c r="BF1910" s="85" t="str">
        <f t="shared" si="29"/>
        <v/>
      </c>
    </row>
    <row r="1911" spans="58:58">
      <c r="BF1911" s="85" t="str">
        <f t="shared" si="29"/>
        <v/>
      </c>
    </row>
    <row r="1912" spans="58:58">
      <c r="BF1912" s="85" t="str">
        <f t="shared" si="29"/>
        <v/>
      </c>
    </row>
    <row r="1913" spans="58:58">
      <c r="BF1913" s="85" t="str">
        <f t="shared" si="29"/>
        <v/>
      </c>
    </row>
    <row r="1914" spans="58:58">
      <c r="BF1914" s="85" t="str">
        <f t="shared" si="29"/>
        <v/>
      </c>
    </row>
    <row r="1915" spans="58:58">
      <c r="BF1915" s="85" t="str">
        <f t="shared" si="29"/>
        <v/>
      </c>
    </row>
    <row r="1916" spans="58:58">
      <c r="BF1916" s="85" t="str">
        <f t="shared" si="29"/>
        <v/>
      </c>
    </row>
    <row r="1917" spans="58:58">
      <c r="BF1917" s="85" t="str">
        <f t="shared" si="29"/>
        <v/>
      </c>
    </row>
    <row r="1918" spans="58:58">
      <c r="BF1918" s="85" t="str">
        <f t="shared" si="29"/>
        <v/>
      </c>
    </row>
    <row r="1919" spans="58:58">
      <c r="BF1919" s="85" t="str">
        <f t="shared" si="29"/>
        <v/>
      </c>
    </row>
    <row r="1920" spans="58:58">
      <c r="BF1920" s="85" t="str">
        <f t="shared" si="29"/>
        <v/>
      </c>
    </row>
    <row r="1921" spans="58:58">
      <c r="BF1921" s="85" t="str">
        <f t="shared" si="29"/>
        <v/>
      </c>
    </row>
    <row r="1922" spans="58:58">
      <c r="BF1922" s="85" t="str">
        <f t="shared" si="29"/>
        <v/>
      </c>
    </row>
    <row r="1923" spans="58:58">
      <c r="BF1923" s="85" t="str">
        <f t="shared" si="29"/>
        <v/>
      </c>
    </row>
    <row r="1924" spans="58:58">
      <c r="BF1924" s="85" t="str">
        <f t="shared" si="29"/>
        <v/>
      </c>
    </row>
    <row r="1925" spans="58:58">
      <c r="BF1925" s="85" t="str">
        <f t="shared" si="29"/>
        <v/>
      </c>
    </row>
    <row r="1926" spans="58:58">
      <c r="BF1926" s="85" t="str">
        <f t="shared" ref="BF1926:BF1989" si="30">IF(OR(C1926&lt;&gt;"",AC1926&lt;&gt;"",AD1926&lt;&gt;""),IF(OR(A1926="",B1926="",F1926="",G1926="",H1926="",M1926="",P1926="",S1926="",V1926="",AF1926="",AS1926="",AT1926=""),"T",""),"")</f>
        <v/>
      </c>
    </row>
    <row r="1927" spans="58:58">
      <c r="BF1927" s="85" t="str">
        <f t="shared" si="30"/>
        <v/>
      </c>
    </row>
    <row r="1928" spans="58:58">
      <c r="BF1928" s="85" t="str">
        <f t="shared" si="30"/>
        <v/>
      </c>
    </row>
    <row r="1929" spans="58:58">
      <c r="BF1929" s="85" t="str">
        <f t="shared" si="30"/>
        <v/>
      </c>
    </row>
    <row r="1930" spans="58:58">
      <c r="BF1930" s="85" t="str">
        <f t="shared" si="30"/>
        <v/>
      </c>
    </row>
    <row r="1931" spans="58:58">
      <c r="BF1931" s="85" t="str">
        <f t="shared" si="30"/>
        <v/>
      </c>
    </row>
    <row r="1932" spans="58:58">
      <c r="BF1932" s="85" t="str">
        <f t="shared" si="30"/>
        <v/>
      </c>
    </row>
    <row r="1933" spans="58:58">
      <c r="BF1933" s="85" t="str">
        <f t="shared" si="30"/>
        <v/>
      </c>
    </row>
    <row r="1934" spans="58:58">
      <c r="BF1934" s="85" t="str">
        <f t="shared" si="30"/>
        <v/>
      </c>
    </row>
    <row r="1935" spans="58:58">
      <c r="BF1935" s="85" t="str">
        <f t="shared" si="30"/>
        <v/>
      </c>
    </row>
    <row r="1936" spans="58:58">
      <c r="BF1936" s="85" t="str">
        <f t="shared" si="30"/>
        <v/>
      </c>
    </row>
    <row r="1937" spans="58:58">
      <c r="BF1937" s="85" t="str">
        <f t="shared" si="30"/>
        <v/>
      </c>
    </row>
    <row r="1938" spans="58:58">
      <c r="BF1938" s="85" t="str">
        <f t="shared" si="30"/>
        <v/>
      </c>
    </row>
    <row r="1939" spans="58:58">
      <c r="BF1939" s="85" t="str">
        <f t="shared" si="30"/>
        <v/>
      </c>
    </row>
    <row r="1940" spans="58:58">
      <c r="BF1940" s="85" t="str">
        <f t="shared" si="30"/>
        <v/>
      </c>
    </row>
    <row r="1941" spans="58:58">
      <c r="BF1941" s="85" t="str">
        <f t="shared" si="30"/>
        <v/>
      </c>
    </row>
    <row r="1942" spans="58:58">
      <c r="BF1942" s="85" t="str">
        <f t="shared" si="30"/>
        <v/>
      </c>
    </row>
    <row r="1943" spans="58:58">
      <c r="BF1943" s="85" t="str">
        <f t="shared" si="30"/>
        <v/>
      </c>
    </row>
    <row r="1944" spans="58:58">
      <c r="BF1944" s="85" t="str">
        <f t="shared" si="30"/>
        <v/>
      </c>
    </row>
    <row r="1945" spans="58:58">
      <c r="BF1945" s="85" t="str">
        <f t="shared" si="30"/>
        <v/>
      </c>
    </row>
    <row r="1946" spans="58:58">
      <c r="BF1946" s="85" t="str">
        <f t="shared" si="30"/>
        <v/>
      </c>
    </row>
    <row r="1947" spans="58:58">
      <c r="BF1947" s="85" t="str">
        <f t="shared" si="30"/>
        <v/>
      </c>
    </row>
    <row r="1948" spans="58:58">
      <c r="BF1948" s="85" t="str">
        <f t="shared" si="30"/>
        <v/>
      </c>
    </row>
    <row r="1949" spans="58:58">
      <c r="BF1949" s="85" t="str">
        <f t="shared" si="30"/>
        <v/>
      </c>
    </row>
    <row r="1950" spans="58:58">
      <c r="BF1950" s="85" t="str">
        <f t="shared" si="30"/>
        <v/>
      </c>
    </row>
    <row r="1951" spans="58:58">
      <c r="BF1951" s="85" t="str">
        <f t="shared" si="30"/>
        <v/>
      </c>
    </row>
    <row r="1952" spans="58:58">
      <c r="BF1952" s="85" t="str">
        <f t="shared" si="30"/>
        <v/>
      </c>
    </row>
    <row r="1953" spans="58:58">
      <c r="BF1953" s="85" t="str">
        <f t="shared" si="30"/>
        <v/>
      </c>
    </row>
    <row r="1954" spans="58:58">
      <c r="BF1954" s="85" t="str">
        <f t="shared" si="30"/>
        <v/>
      </c>
    </row>
    <row r="1955" spans="58:58">
      <c r="BF1955" s="85" t="str">
        <f t="shared" si="30"/>
        <v/>
      </c>
    </row>
    <row r="1956" spans="58:58">
      <c r="BF1956" s="85" t="str">
        <f t="shared" si="30"/>
        <v/>
      </c>
    </row>
    <row r="1957" spans="58:58">
      <c r="BF1957" s="85" t="str">
        <f t="shared" si="30"/>
        <v/>
      </c>
    </row>
    <row r="1958" spans="58:58">
      <c r="BF1958" s="85" t="str">
        <f t="shared" si="30"/>
        <v/>
      </c>
    </row>
    <row r="1959" spans="58:58">
      <c r="BF1959" s="85" t="str">
        <f t="shared" si="30"/>
        <v/>
      </c>
    </row>
    <row r="1960" spans="58:58">
      <c r="BF1960" s="85" t="str">
        <f t="shared" si="30"/>
        <v/>
      </c>
    </row>
    <row r="1961" spans="58:58">
      <c r="BF1961" s="85" t="str">
        <f t="shared" si="30"/>
        <v/>
      </c>
    </row>
    <row r="1962" spans="58:58">
      <c r="BF1962" s="85" t="str">
        <f t="shared" si="30"/>
        <v/>
      </c>
    </row>
    <row r="1963" spans="58:58">
      <c r="BF1963" s="85" t="str">
        <f t="shared" si="30"/>
        <v/>
      </c>
    </row>
    <row r="1964" spans="58:58">
      <c r="BF1964" s="85" t="str">
        <f t="shared" si="30"/>
        <v/>
      </c>
    </row>
    <row r="1965" spans="58:58">
      <c r="BF1965" s="85" t="str">
        <f t="shared" si="30"/>
        <v/>
      </c>
    </row>
    <row r="1966" spans="58:58">
      <c r="BF1966" s="85" t="str">
        <f t="shared" si="30"/>
        <v/>
      </c>
    </row>
    <row r="1967" spans="58:58">
      <c r="BF1967" s="85" t="str">
        <f t="shared" si="30"/>
        <v/>
      </c>
    </row>
    <row r="1968" spans="58:58">
      <c r="BF1968" s="85" t="str">
        <f t="shared" si="30"/>
        <v/>
      </c>
    </row>
    <row r="1969" spans="58:58">
      <c r="BF1969" s="85" t="str">
        <f t="shared" si="30"/>
        <v/>
      </c>
    </row>
    <row r="1970" spans="58:58">
      <c r="BF1970" s="85" t="str">
        <f t="shared" si="30"/>
        <v/>
      </c>
    </row>
    <row r="1971" spans="58:58">
      <c r="BF1971" s="85" t="str">
        <f t="shared" si="30"/>
        <v/>
      </c>
    </row>
    <row r="1972" spans="58:58">
      <c r="BF1972" s="85" t="str">
        <f t="shared" si="30"/>
        <v/>
      </c>
    </row>
    <row r="1973" spans="58:58">
      <c r="BF1973" s="85" t="str">
        <f t="shared" si="30"/>
        <v/>
      </c>
    </row>
    <row r="1974" spans="58:58">
      <c r="BF1974" s="85" t="str">
        <f t="shared" si="30"/>
        <v/>
      </c>
    </row>
    <row r="1975" spans="58:58">
      <c r="BF1975" s="85" t="str">
        <f t="shared" si="30"/>
        <v/>
      </c>
    </row>
    <row r="1976" spans="58:58">
      <c r="BF1976" s="85" t="str">
        <f t="shared" si="30"/>
        <v/>
      </c>
    </row>
    <row r="1977" spans="58:58">
      <c r="BF1977" s="85" t="str">
        <f t="shared" si="30"/>
        <v/>
      </c>
    </row>
    <row r="1978" spans="58:58">
      <c r="BF1978" s="85" t="str">
        <f t="shared" si="30"/>
        <v/>
      </c>
    </row>
    <row r="1979" spans="58:58">
      <c r="BF1979" s="85" t="str">
        <f t="shared" si="30"/>
        <v/>
      </c>
    </row>
    <row r="1980" spans="58:58">
      <c r="BF1980" s="85" t="str">
        <f t="shared" si="30"/>
        <v/>
      </c>
    </row>
    <row r="1981" spans="58:58">
      <c r="BF1981" s="85" t="str">
        <f t="shared" si="30"/>
        <v/>
      </c>
    </row>
    <row r="1982" spans="58:58">
      <c r="BF1982" s="85" t="str">
        <f t="shared" si="30"/>
        <v/>
      </c>
    </row>
    <row r="1983" spans="58:58">
      <c r="BF1983" s="85" t="str">
        <f t="shared" si="30"/>
        <v/>
      </c>
    </row>
    <row r="1984" spans="58:58">
      <c r="BF1984" s="85" t="str">
        <f t="shared" si="30"/>
        <v/>
      </c>
    </row>
    <row r="1985" spans="58:58">
      <c r="BF1985" s="85" t="str">
        <f t="shared" si="30"/>
        <v/>
      </c>
    </row>
    <row r="1986" spans="58:58">
      <c r="BF1986" s="85" t="str">
        <f t="shared" si="30"/>
        <v/>
      </c>
    </row>
    <row r="1987" spans="58:58">
      <c r="BF1987" s="85" t="str">
        <f t="shared" si="30"/>
        <v/>
      </c>
    </row>
    <row r="1988" spans="58:58">
      <c r="BF1988" s="85" t="str">
        <f t="shared" si="30"/>
        <v/>
      </c>
    </row>
    <row r="1989" spans="58:58">
      <c r="BF1989" s="85" t="str">
        <f t="shared" si="30"/>
        <v/>
      </c>
    </row>
    <row r="1990" spans="58:58">
      <c r="BF1990" s="85" t="str">
        <f t="shared" ref="BF1990:BF2003" si="31">IF(OR(C1990&lt;&gt;"",AC1990&lt;&gt;"",AD1990&lt;&gt;""),IF(OR(A1990="",B1990="",F1990="",G1990="",H1990="",M1990="",P1990="",S1990="",V1990="",AF1990="",AS1990="",AT1990=""),"T",""),"")</f>
        <v/>
      </c>
    </row>
    <row r="1991" spans="58:58">
      <c r="BF1991" s="85" t="str">
        <f t="shared" si="31"/>
        <v/>
      </c>
    </row>
    <row r="1992" spans="58:58">
      <c r="BF1992" s="85" t="str">
        <f t="shared" si="31"/>
        <v/>
      </c>
    </row>
    <row r="1993" spans="58:58">
      <c r="BF1993" s="85" t="str">
        <f t="shared" si="31"/>
        <v/>
      </c>
    </row>
    <row r="1994" spans="58:58">
      <c r="BF1994" s="85" t="str">
        <f t="shared" si="31"/>
        <v/>
      </c>
    </row>
    <row r="1995" spans="58:58">
      <c r="BF1995" s="85" t="str">
        <f t="shared" si="31"/>
        <v/>
      </c>
    </row>
    <row r="1996" spans="58:58">
      <c r="BF1996" s="85" t="str">
        <f t="shared" si="31"/>
        <v/>
      </c>
    </row>
    <row r="1997" spans="58:58">
      <c r="BF1997" s="85" t="str">
        <f t="shared" si="31"/>
        <v/>
      </c>
    </row>
    <row r="1998" spans="58:58">
      <c r="BF1998" s="85" t="str">
        <f t="shared" si="31"/>
        <v/>
      </c>
    </row>
    <row r="1999" spans="58:58">
      <c r="BF1999" s="85" t="str">
        <f t="shared" si="31"/>
        <v/>
      </c>
    </row>
    <row r="2000" spans="58:58">
      <c r="BF2000" s="85" t="str">
        <f t="shared" si="31"/>
        <v/>
      </c>
    </row>
    <row r="2001" spans="58:58">
      <c r="BF2001" s="85" t="str">
        <f t="shared" si="31"/>
        <v/>
      </c>
    </row>
    <row r="2002" spans="58:58">
      <c r="BF2002" s="85" t="str">
        <f t="shared" si="31"/>
        <v/>
      </c>
    </row>
    <row r="2003" spans="58:58">
      <c r="BF2003" s="85" t="str">
        <f t="shared" si="31"/>
        <v/>
      </c>
    </row>
    <row r="2004" spans="58:58">
      <c r="BF2004" s="85" t="str">
        <f>IF(OR(C2004&lt;&gt;"",AC2004&lt;&gt;"",AD2004&lt;&gt;""),IF(OR(A2004="",B2004="",F2004="",G2004="",H2004="",M2004="",P2004="",S2004="",V2004="",AF2004="",AS2004="",AT2004=""),"T",""),"")</f>
        <v/>
      </c>
    </row>
    <row r="2005" spans="58:58">
      <c r="BF2005" s="85" t="str">
        <f>IF(OR(C2005&lt;&gt;"",AC2005&lt;&gt;"",AD2005&lt;&gt;""),IF(OR(A2005="",B2005="",F2005="",G2005="",H2005="",M2005="",P2005="",S2005="",V2005="",AF2005="",AS2005="",AT2005=""),"T",""),"")</f>
        <v/>
      </c>
    </row>
  </sheetData>
  <sheetProtection password="83E0" sheet="1" objects="1" scenarios="1"/>
  <mergeCells count="1">
    <mergeCell ref="AG3:AM3"/>
  </mergeCells>
  <conditionalFormatting sqref="A5:A65536">
    <cfRule type="expression" dxfId="44" priority="16" stopIfTrue="1">
      <formula>BF5="T"</formula>
    </cfRule>
  </conditionalFormatting>
  <conditionalFormatting sqref="A6">
    <cfRule type="expression" dxfId="43" priority="15" stopIfTrue="1">
      <formula>BF6="T"</formula>
    </cfRule>
  </conditionalFormatting>
  <conditionalFormatting sqref="A6:A19">
    <cfRule type="expression" dxfId="42" priority="14" stopIfTrue="1">
      <formula>BF6="T"</formula>
    </cfRule>
  </conditionalFormatting>
  <conditionalFormatting sqref="G5:G65536">
    <cfRule type="expression" dxfId="41" priority="13" stopIfTrue="1">
      <formula>BF5="T"</formula>
    </cfRule>
  </conditionalFormatting>
  <conditionalFormatting sqref="H5:H65536">
    <cfRule type="expression" dxfId="40" priority="12" stopIfTrue="1">
      <formula>BF5="T"</formula>
    </cfRule>
  </conditionalFormatting>
  <conditionalFormatting sqref="M5:M65536">
    <cfRule type="expression" dxfId="39" priority="11" stopIfTrue="1">
      <formula>BF5="T"</formula>
    </cfRule>
  </conditionalFormatting>
  <conditionalFormatting sqref="P5:P65536">
    <cfRule type="expression" dxfId="38" priority="10" stopIfTrue="1">
      <formula>BF5="T"</formula>
    </cfRule>
  </conditionalFormatting>
  <conditionalFormatting sqref="S5:S65536">
    <cfRule type="expression" dxfId="37" priority="9" stopIfTrue="1">
      <formula>BF5="T"</formula>
    </cfRule>
  </conditionalFormatting>
  <conditionalFormatting sqref="V5:V65536">
    <cfRule type="expression" dxfId="36" priority="8" stopIfTrue="1">
      <formula>BF5="T"</formula>
    </cfRule>
  </conditionalFormatting>
  <conditionalFormatting sqref="AF5:AF65536">
    <cfRule type="expression" dxfId="35" priority="7" stopIfTrue="1">
      <formula>BF5="T"</formula>
    </cfRule>
  </conditionalFormatting>
  <conditionalFormatting sqref="AS5:AS65536">
    <cfRule type="expression" dxfId="34" priority="6" stopIfTrue="1">
      <formula>BF5="T"</formula>
    </cfRule>
  </conditionalFormatting>
  <conditionalFormatting sqref="AT5:AT65536">
    <cfRule type="expression" dxfId="33" priority="5" stopIfTrue="1">
      <formula>BF5="T"</formula>
    </cfRule>
  </conditionalFormatting>
  <conditionalFormatting sqref="F5:F65536">
    <cfRule type="expression" dxfId="32" priority="4" stopIfTrue="1">
      <formula>BF5="T"</formula>
    </cfRule>
  </conditionalFormatting>
  <conditionalFormatting sqref="B5:B65536">
    <cfRule type="expression" dxfId="31" priority="3" stopIfTrue="1">
      <formula>BF5="T"</formula>
    </cfRule>
  </conditionalFormatting>
  <conditionalFormatting sqref="B6">
    <cfRule type="expression" dxfId="30" priority="2" stopIfTrue="1">
      <formula>BF6="T"</formula>
    </cfRule>
  </conditionalFormatting>
  <conditionalFormatting sqref="B6:B19">
    <cfRule type="expression" dxfId="29" priority="1" stopIfTrue="1">
      <formula>BF6="T"</formula>
    </cfRule>
  </conditionalFormatting>
  <dataValidations count="9">
    <dataValidation type="decimal" allowBlank="1" showErrorMessage="1" errorTitle="Format non valide" error="Veuillez saisir un montant en euros" sqref="AY2:AY65536">
      <formula1>-9.99999999999999E+43</formula1>
      <formula2>9.99999999999999E+44</formula2>
    </dataValidation>
    <dataValidation type="decimal" allowBlank="1" showErrorMessage="1" errorTitle="Format non valide" error="Veuillez saisir une valeur en euros" sqref="E2:E65536">
      <formula1>-9.99999999999999E+43</formula1>
      <formula2>9.99999999999999E+43</formula2>
    </dataValidation>
    <dataValidation type="decimal" allowBlank="1" showErrorMessage="1" errorTitle="Format non valide" error="Veuillez saisir une valeur en euros" sqref="AN2:AN65536 X2:AE65536">
      <formula1>-9.99999999999999E+43</formula1>
      <formula2>9.99999999999999E+44</formula2>
    </dataValidation>
    <dataValidation type="decimal" allowBlank="1" showErrorMessage="1" errorTitle="Format non valide" error="Veuillez saisir une valeur dans la devise demandée" sqref="AG2:AM65536">
      <formula1>-9.99999999999999E+43</formula1>
      <formula2>9.99999999999999E+44</formula2>
    </dataValidation>
    <dataValidation type="whole" allowBlank="1" showErrorMessage="1" errorTitle="Format non valide" error="Veuillez saisir un nombre" sqref="D2:D65536">
      <formula1>0</formula1>
      <formula2>9.99999999999999E+43</formula2>
    </dataValidation>
    <dataValidation type="decimal" allowBlank="1" showErrorMessage="1" errorTitle="Format non valide" error="Veuillez saisir un taux" sqref="AR2:AR65536">
      <formula1>0</formula1>
      <formula2>100</formula2>
    </dataValidation>
    <dataValidation type="date" operator="greaterThanOrEqual" allowBlank="1" showErrorMessage="1" errorTitle="Format non valide" error="Veuillez saisir une date" sqref="AZ2:AZ65536">
      <formula1>1</formula1>
    </dataValidation>
    <dataValidation type="whole" allowBlank="1" showErrorMessage="1" errorTitle="Format non valide" error="Vous devez saisir 3 ou 4 chiffres" sqref="J2:J65536">
      <formula1>100</formula1>
      <formula2>9999</formula2>
    </dataValidation>
    <dataValidation type="custom" allowBlank="1" showErrorMessage="1" errorTitle="Format non valide" error="Les totaux et sous-totaux ne sont pas acceptés" sqref="B2:C65536 BD2:BD65536 AX2:AX65536 AP2:AQ65536 T2:U65536 O2:O65536 K2:L65536">
      <formula1>NOT(ISNUMBER(VLOOKUP(B2,$BF$3:$BG$21,2,FALSE)))</formula1>
    </dataValidation>
  </dataValidations>
  <printOptions horizontalCentered="1"/>
  <pageMargins left="0.23622047244094491" right="0.19685039370078741" top="0.74803149606299213" bottom="0.19685039370078741" header="0.31496062992125984" footer="0.31496062992125984"/>
  <pageSetup paperSize="9" scale="11" orientation="landscape" r:id="rId1"/>
  <headerFooter alignWithMargins="0"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5">
    <pageSetUpPr fitToPage="1"/>
  </sheetPr>
  <dimension ref="A1:BA1048534"/>
  <sheetViews>
    <sheetView showGridLines="0" zoomScale="80" zoomScaleNormal="80" zoomScaleSheetLayoutView="90" workbookViewId="0"/>
  </sheetViews>
  <sheetFormatPr baseColWidth="10" defaultColWidth="11" defaultRowHeight="11.25"/>
  <cols>
    <col min="1" max="1" width="18.7109375" style="98" customWidth="1"/>
    <col min="2" max="2" width="18.85546875" style="98" customWidth="1"/>
    <col min="3" max="3" width="21.140625" style="98" customWidth="1"/>
    <col min="4" max="4" width="18.7109375" style="98" customWidth="1"/>
    <col min="5" max="5" width="22.7109375" style="98" customWidth="1"/>
    <col min="6" max="6" width="23.28515625" style="98" customWidth="1"/>
    <col min="7" max="7" width="42.7109375" style="98" customWidth="1"/>
    <col min="8" max="8" width="21.7109375" style="98" customWidth="1"/>
    <col min="9" max="10" width="23.140625" style="98" customWidth="1"/>
    <col min="11" max="11" width="18.85546875" style="98" customWidth="1"/>
    <col min="12" max="12" width="18.7109375" style="98" customWidth="1"/>
    <col min="13" max="13" width="44.85546875" style="98" customWidth="1"/>
    <col min="14" max="14" width="18.85546875" style="98" customWidth="1"/>
    <col min="15" max="15" width="18.7109375" style="98" customWidth="1"/>
    <col min="16" max="16" width="23.7109375" style="98" customWidth="1"/>
    <col min="17" max="17" width="23.140625" style="98" customWidth="1"/>
    <col min="18" max="19" width="18.85546875" style="98" customWidth="1"/>
    <col min="20" max="20" width="26.85546875" style="98" customWidth="1"/>
    <col min="21" max="21" width="23" style="98" customWidth="1"/>
    <col min="22" max="22" width="23.140625" style="98" customWidth="1"/>
    <col min="23" max="23" width="18.7109375" style="98" customWidth="1"/>
    <col min="24" max="24" width="18.85546875" style="98" customWidth="1"/>
    <col min="25" max="25" width="18.7109375" style="98" customWidth="1"/>
    <col min="26" max="26" width="18.28515625" style="98" bestFit="1" customWidth="1"/>
    <col min="27" max="27" width="18.85546875" style="98" customWidth="1"/>
    <col min="28" max="29" width="18.7109375" style="98" customWidth="1"/>
    <col min="30" max="30" width="18.85546875" style="98" customWidth="1"/>
    <col min="31" max="31" width="21.85546875" style="98" customWidth="1"/>
    <col min="32" max="32" width="25" style="98" customWidth="1"/>
    <col min="33" max="35" width="19.85546875" style="98" bestFit="1" customWidth="1"/>
    <col min="36" max="36" width="18.85546875" style="98" customWidth="1"/>
    <col min="37" max="37" width="18.7109375" style="98" customWidth="1"/>
    <col min="38" max="38" width="18.85546875" style="98" customWidth="1"/>
    <col min="39" max="40" width="18.7109375" style="93" customWidth="1"/>
    <col min="41" max="41" width="21.28515625" style="93" customWidth="1"/>
    <col min="42" max="43" width="18.5703125" style="93" customWidth="1"/>
    <col min="44" max="44" width="18.7109375" style="93" customWidth="1"/>
    <col min="45" max="45" width="23.5703125" style="93" customWidth="1"/>
    <col min="46" max="46" width="34.42578125" style="93" customWidth="1"/>
    <col min="47" max="47" width="18.5703125" style="93" customWidth="1"/>
    <col min="48" max="48" width="40.85546875" style="93" customWidth="1"/>
    <col min="49" max="49" width="33.7109375" style="93" customWidth="1"/>
    <col min="50" max="50" width="32.28515625" style="93" customWidth="1"/>
    <col min="51" max="51" width="18.5703125" style="93" customWidth="1"/>
    <col min="52" max="52" width="18.7109375" style="93" customWidth="1"/>
    <col min="53" max="53" width="28.5703125" style="93" customWidth="1"/>
    <col min="54" max="54" width="37.42578125" style="93" customWidth="1"/>
    <col min="55" max="55" width="18.5703125" style="93" customWidth="1"/>
    <col min="56" max="56" width="22.140625" style="93" customWidth="1"/>
    <col min="57" max="57" width="18.85546875" style="93" customWidth="1"/>
    <col min="58" max="58" width="25.5703125" style="93" customWidth="1"/>
    <col min="59" max="59" width="20.140625" style="93" bestFit="1" customWidth="1"/>
    <col min="60" max="60" width="22.7109375" style="93" bestFit="1" customWidth="1"/>
    <col min="61" max="61" width="34.140625" style="93" bestFit="1" customWidth="1"/>
    <col min="62" max="62" width="43.28515625" style="93" bestFit="1" customWidth="1"/>
    <col min="63" max="63" width="20.42578125" style="93" bestFit="1" customWidth="1"/>
    <col min="64" max="16384" width="11" style="93"/>
  </cols>
  <sheetData>
    <row r="1" spans="1:53">
      <c r="A1" s="9"/>
      <c r="B1" s="8"/>
      <c r="C1" s="8"/>
      <c r="D1" s="8" t="s">
        <v>149</v>
      </c>
      <c r="E1" s="8"/>
      <c r="F1" s="10"/>
      <c r="G1" s="7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</row>
    <row r="2" spans="1:53" ht="12" thickBot="1">
      <c r="A2" s="276"/>
      <c r="B2" s="276"/>
      <c r="C2" s="276"/>
      <c r="D2" s="276"/>
      <c r="E2" s="276"/>
      <c r="F2" s="276"/>
      <c r="G2" s="275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</row>
    <row r="3" spans="1:53" ht="16.5" customHeight="1" thickBot="1">
      <c r="A3" s="94" t="s">
        <v>83</v>
      </c>
      <c r="B3" s="94"/>
      <c r="C3" s="94"/>
      <c r="D3" s="94"/>
      <c r="E3" s="94"/>
      <c r="F3" s="94" t="s">
        <v>84</v>
      </c>
      <c r="G3" s="94"/>
      <c r="H3" s="94"/>
      <c r="I3" s="94"/>
      <c r="J3" s="94"/>
      <c r="K3" s="95" t="s">
        <v>85</v>
      </c>
      <c r="L3" s="95"/>
      <c r="M3" s="95"/>
      <c r="N3" s="95"/>
      <c r="O3" s="94" t="s">
        <v>86</v>
      </c>
      <c r="P3" s="94"/>
      <c r="Q3" s="94"/>
      <c r="R3" s="94"/>
      <c r="S3" s="94" t="s">
        <v>87</v>
      </c>
      <c r="T3" s="94"/>
      <c r="U3" s="94"/>
      <c r="V3" s="94" t="s">
        <v>88</v>
      </c>
      <c r="W3" s="94"/>
      <c r="X3" s="94"/>
      <c r="Y3" s="94"/>
      <c r="Z3" s="94"/>
      <c r="AA3" s="94"/>
      <c r="AB3" s="94"/>
      <c r="AC3" s="94"/>
      <c r="AD3" s="94" t="s">
        <v>89</v>
      </c>
      <c r="AE3" s="94"/>
      <c r="AF3" s="94" t="s">
        <v>90</v>
      </c>
      <c r="AG3" s="94"/>
      <c r="AH3" s="94" t="s">
        <v>91</v>
      </c>
      <c r="AI3" s="94" t="s">
        <v>92</v>
      </c>
      <c r="AJ3" s="94"/>
      <c r="AK3" s="94"/>
      <c r="AL3" s="94"/>
      <c r="AN3" s="76"/>
      <c r="AO3" s="76"/>
    </row>
    <row r="4" spans="1:53" ht="67.5" customHeight="1" thickBot="1">
      <c r="A4" s="96" t="s">
        <v>93</v>
      </c>
      <c r="B4" s="96" t="s">
        <v>94</v>
      </c>
      <c r="C4" s="96" t="s">
        <v>95</v>
      </c>
      <c r="D4" s="96" t="s">
        <v>96</v>
      </c>
      <c r="E4" s="96" t="s">
        <v>97</v>
      </c>
      <c r="F4" s="96" t="s">
        <v>98</v>
      </c>
      <c r="G4" s="96" t="s">
        <v>150</v>
      </c>
      <c r="H4" s="96" t="s">
        <v>106</v>
      </c>
      <c r="I4" s="97" t="s">
        <v>107</v>
      </c>
      <c r="J4" s="96" t="s">
        <v>109</v>
      </c>
      <c r="K4" s="96" t="s">
        <v>111</v>
      </c>
      <c r="L4" s="96" t="s">
        <v>112</v>
      </c>
      <c r="M4" s="96" t="s">
        <v>113</v>
      </c>
      <c r="N4" s="96" t="s">
        <v>114</v>
      </c>
      <c r="O4" s="96" t="s">
        <v>115</v>
      </c>
      <c r="P4" s="96" t="s">
        <v>151</v>
      </c>
      <c r="Q4" s="96" t="s">
        <v>123</v>
      </c>
      <c r="R4" s="96" t="s">
        <v>124</v>
      </c>
      <c r="S4" s="96" t="s">
        <v>125</v>
      </c>
      <c r="T4" s="96" t="s">
        <v>152</v>
      </c>
      <c r="U4" s="96" t="s">
        <v>131</v>
      </c>
      <c r="V4" s="96" t="s">
        <v>132</v>
      </c>
      <c r="W4" s="96" t="s">
        <v>133</v>
      </c>
      <c r="X4" s="96" t="s">
        <v>134</v>
      </c>
      <c r="Y4" s="96" t="s">
        <v>135</v>
      </c>
      <c r="Z4" s="96" t="s">
        <v>136</v>
      </c>
      <c r="AA4" s="96" t="s">
        <v>137</v>
      </c>
      <c r="AB4" s="96" t="s">
        <v>138</v>
      </c>
      <c r="AC4" s="96" t="s">
        <v>139</v>
      </c>
      <c r="AD4" s="96" t="s">
        <v>140</v>
      </c>
      <c r="AE4" s="96" t="s">
        <v>141</v>
      </c>
      <c r="AF4" s="96" t="s">
        <v>142</v>
      </c>
      <c r="AG4" s="96" t="s">
        <v>143</v>
      </c>
      <c r="AH4" s="96" t="s">
        <v>144</v>
      </c>
      <c r="AI4" s="96" t="s">
        <v>145</v>
      </c>
      <c r="AJ4" s="96" t="s">
        <v>146</v>
      </c>
      <c r="AK4" s="96" t="s">
        <v>147</v>
      </c>
      <c r="AL4" s="96" t="s">
        <v>148</v>
      </c>
      <c r="AN4" s="76"/>
      <c r="AO4" s="76"/>
    </row>
    <row r="5" spans="1:53" ht="11.45" customHeight="1">
      <c r="K5" s="99"/>
      <c r="P5" s="100"/>
      <c r="Q5" s="100"/>
      <c r="AN5" s="76"/>
      <c r="AO5" s="76"/>
      <c r="BA5" s="92"/>
    </row>
    <row r="6" spans="1:53" ht="11.45" customHeight="1">
      <c r="I6" s="99"/>
      <c r="K6" s="99"/>
      <c r="P6" s="100"/>
      <c r="Q6" s="100"/>
      <c r="AN6" s="76"/>
      <c r="AO6" s="76"/>
    </row>
    <row r="7" spans="1:53" ht="11.45" customHeight="1">
      <c r="P7" s="100"/>
      <c r="Q7" s="100"/>
      <c r="AN7" s="76"/>
      <c r="AO7" s="76"/>
    </row>
    <row r="8" spans="1:53" ht="11.45" customHeight="1">
      <c r="H8" s="101"/>
      <c r="I8" s="99"/>
      <c r="K8" s="99"/>
      <c r="P8" s="100"/>
      <c r="Q8" s="100"/>
      <c r="V8" s="274"/>
      <c r="AN8" s="76"/>
      <c r="AO8" s="76"/>
    </row>
    <row r="9" spans="1:53" ht="11.45" customHeight="1">
      <c r="I9" s="99"/>
      <c r="P9" s="100"/>
      <c r="Q9" s="100"/>
      <c r="AA9" s="101"/>
      <c r="AN9" s="76"/>
      <c r="AO9" s="76"/>
    </row>
    <row r="10" spans="1:53" ht="11.45" customHeight="1">
      <c r="I10" s="99"/>
      <c r="K10" s="99"/>
      <c r="P10" s="100"/>
      <c r="Q10" s="100"/>
      <c r="AH10" s="102"/>
      <c r="AN10" s="76"/>
      <c r="AO10" s="76"/>
    </row>
    <row r="11" spans="1:53" ht="11.45" customHeight="1">
      <c r="I11" s="99"/>
      <c r="K11" s="99"/>
      <c r="P11" s="100"/>
      <c r="Q11" s="100"/>
      <c r="AN11" s="76"/>
      <c r="AO11" s="76"/>
    </row>
    <row r="12" spans="1:53" ht="11.45" customHeight="1">
      <c r="I12" s="99"/>
      <c r="K12" s="103"/>
      <c r="P12" s="100"/>
      <c r="Q12" s="100"/>
      <c r="AN12" s="76"/>
      <c r="AO12" s="76"/>
    </row>
    <row r="13" spans="1:53" ht="11.45" customHeight="1">
      <c r="P13" s="100"/>
      <c r="Q13" s="100"/>
      <c r="AN13" s="76"/>
      <c r="AO13" s="76"/>
    </row>
    <row r="14" spans="1:53" ht="11.45" customHeight="1">
      <c r="P14" s="100"/>
      <c r="Q14" s="100"/>
      <c r="AN14" s="76"/>
      <c r="AO14" s="76"/>
    </row>
    <row r="15" spans="1:53" ht="11.45" customHeight="1">
      <c r="P15" s="100"/>
      <c r="Q15" s="100"/>
      <c r="AN15" s="76"/>
      <c r="AO15" s="76"/>
    </row>
    <row r="16" spans="1:53" ht="11.45" customHeight="1">
      <c r="P16" s="100"/>
      <c r="Q16" s="100"/>
      <c r="AN16" s="76"/>
      <c r="AO16" s="76"/>
    </row>
    <row r="17" spans="9:41" ht="11.45" customHeight="1">
      <c r="I17" s="99"/>
      <c r="K17" s="99"/>
      <c r="P17" s="100"/>
      <c r="Q17" s="100"/>
      <c r="AN17" s="76"/>
      <c r="AO17" s="76"/>
    </row>
    <row r="18" spans="9:41" ht="12" customHeight="1">
      <c r="AN18" s="76"/>
      <c r="AO18" s="76"/>
    </row>
    <row r="19" spans="9:41">
      <c r="P19" s="100"/>
      <c r="Q19" s="100"/>
      <c r="AN19" s="76"/>
      <c r="AO19" s="76"/>
    </row>
    <row r="20" spans="9:41">
      <c r="P20" s="100"/>
      <c r="Q20" s="100"/>
      <c r="AN20" s="76"/>
      <c r="AO20" s="76"/>
    </row>
    <row r="21" spans="9:41">
      <c r="P21" s="100"/>
      <c r="Q21" s="100"/>
      <c r="AN21" s="76"/>
      <c r="AO21" s="76"/>
    </row>
    <row r="22" spans="9:41">
      <c r="P22" s="100"/>
      <c r="Q22" s="100"/>
    </row>
    <row r="23" spans="9:41">
      <c r="P23" s="100"/>
      <c r="Q23" s="100"/>
    </row>
    <row r="24" spans="9:41">
      <c r="P24" s="100"/>
      <c r="Q24" s="100"/>
    </row>
    <row r="25" spans="9:41">
      <c r="I25" s="99"/>
      <c r="K25" s="99"/>
      <c r="P25" s="100"/>
      <c r="Q25" s="100"/>
    </row>
    <row r="26" spans="9:41">
      <c r="I26" s="99"/>
      <c r="K26" s="99"/>
      <c r="P26" s="100"/>
      <c r="Q26" s="100"/>
    </row>
    <row r="27" spans="9:41">
      <c r="I27" s="99"/>
      <c r="K27" s="99"/>
      <c r="P27" s="100"/>
      <c r="Q27" s="100"/>
    </row>
    <row r="28" spans="9:41">
      <c r="I28" s="99"/>
      <c r="K28" s="99"/>
      <c r="P28" s="100"/>
      <c r="Q28" s="100"/>
    </row>
    <row r="29" spans="9:41">
      <c r="I29" s="99"/>
      <c r="K29" s="99"/>
      <c r="P29" s="100"/>
      <c r="Q29" s="100"/>
    </row>
    <row r="30" spans="9:41">
      <c r="I30" s="99"/>
      <c r="K30" s="99"/>
      <c r="P30" s="100"/>
      <c r="Q30" s="100"/>
    </row>
    <row r="31" spans="9:41">
      <c r="I31" s="99"/>
      <c r="K31" s="99"/>
      <c r="P31" s="100"/>
      <c r="Q31" s="100"/>
    </row>
    <row r="32" spans="9:41">
      <c r="I32" s="99"/>
      <c r="K32" s="99"/>
      <c r="P32" s="100"/>
      <c r="Q32" s="100"/>
    </row>
    <row r="33" spans="9:17">
      <c r="I33" s="99"/>
      <c r="K33" s="99"/>
      <c r="P33" s="100"/>
      <c r="Q33" s="100"/>
    </row>
    <row r="34" spans="9:17">
      <c r="I34" s="99"/>
      <c r="K34" s="99"/>
      <c r="P34" s="100"/>
      <c r="Q34" s="100"/>
    </row>
    <row r="35" spans="9:17">
      <c r="I35" s="99"/>
      <c r="K35" s="99"/>
      <c r="P35" s="100"/>
      <c r="Q35" s="100"/>
    </row>
    <row r="36" spans="9:17">
      <c r="I36" s="99"/>
      <c r="K36" s="99"/>
      <c r="P36" s="100"/>
      <c r="Q36" s="100"/>
    </row>
    <row r="37" spans="9:17">
      <c r="K37" s="99"/>
      <c r="P37" s="100"/>
      <c r="Q37" s="100"/>
    </row>
    <row r="38" spans="9:17">
      <c r="K38" s="99"/>
      <c r="P38" s="100"/>
      <c r="Q38" s="100"/>
    </row>
    <row r="39" spans="9:17">
      <c r="K39" s="99"/>
      <c r="P39" s="100"/>
      <c r="Q39" s="100"/>
    </row>
    <row r="40" spans="9:17">
      <c r="P40" s="100"/>
      <c r="Q40" s="100"/>
    </row>
    <row r="41" spans="9:17">
      <c r="I41" s="99"/>
      <c r="P41" s="100"/>
      <c r="Q41" s="100"/>
    </row>
    <row r="42" spans="9:17">
      <c r="I42" s="99"/>
      <c r="P42" s="100"/>
      <c r="Q42" s="100"/>
    </row>
    <row r="43" spans="9:17">
      <c r="I43" s="99"/>
      <c r="P43" s="100"/>
      <c r="Q43" s="100"/>
    </row>
    <row r="44" spans="9:17">
      <c r="I44" s="99"/>
      <c r="P44" s="100"/>
      <c r="Q44" s="100"/>
    </row>
    <row r="45" spans="9:17">
      <c r="I45" s="99"/>
      <c r="K45" s="99"/>
      <c r="P45" s="100"/>
      <c r="Q45" s="100"/>
    </row>
    <row r="46" spans="9:17">
      <c r="I46" s="99"/>
      <c r="K46" s="99"/>
      <c r="P46" s="100"/>
      <c r="Q46" s="100"/>
    </row>
    <row r="47" spans="9:17">
      <c r="I47" s="99"/>
      <c r="K47" s="99"/>
      <c r="P47" s="100"/>
      <c r="Q47" s="100"/>
    </row>
    <row r="48" spans="9:17">
      <c r="I48" s="99"/>
      <c r="K48" s="99"/>
      <c r="P48" s="100"/>
      <c r="Q48" s="100"/>
    </row>
    <row r="49" spans="9:20">
      <c r="I49" s="99"/>
      <c r="P49" s="100"/>
      <c r="Q49" s="100"/>
    </row>
    <row r="50" spans="9:20">
      <c r="I50" s="99"/>
      <c r="P50" s="100"/>
      <c r="Q50" s="100"/>
    </row>
    <row r="51" spans="9:20">
      <c r="I51" s="99"/>
      <c r="P51" s="100"/>
      <c r="Q51" s="100"/>
    </row>
    <row r="52" spans="9:20">
      <c r="I52" s="99"/>
      <c r="P52" s="100"/>
      <c r="Q52" s="100"/>
    </row>
    <row r="53" spans="9:20">
      <c r="I53" s="99"/>
      <c r="P53" s="100"/>
      <c r="Q53" s="100"/>
    </row>
    <row r="54" spans="9:20">
      <c r="I54" s="99"/>
      <c r="P54" s="100"/>
      <c r="Q54" s="100"/>
    </row>
    <row r="55" spans="9:20">
      <c r="I55" s="99"/>
      <c r="P55" s="100"/>
      <c r="Q55" s="100"/>
    </row>
    <row r="56" spans="9:20">
      <c r="I56" s="99"/>
      <c r="P56" s="100"/>
      <c r="Q56" s="100"/>
    </row>
    <row r="57" spans="9:20">
      <c r="I57" s="99"/>
      <c r="P57" s="100"/>
      <c r="Q57" s="100"/>
      <c r="S57" s="81"/>
      <c r="T57" s="100"/>
    </row>
    <row r="58" spans="9:20">
      <c r="I58" s="99"/>
      <c r="P58" s="100"/>
      <c r="Q58" s="100"/>
      <c r="S58" s="81"/>
      <c r="T58" s="100"/>
    </row>
    <row r="59" spans="9:20">
      <c r="I59" s="99"/>
      <c r="P59" s="100"/>
      <c r="Q59" s="100"/>
      <c r="S59" s="81"/>
      <c r="T59" s="100"/>
    </row>
    <row r="60" spans="9:20">
      <c r="I60" s="99"/>
      <c r="P60" s="100"/>
      <c r="Q60" s="100"/>
      <c r="S60" s="81"/>
      <c r="T60" s="100"/>
    </row>
    <row r="61" spans="9:20">
      <c r="I61" s="99"/>
      <c r="P61" s="100"/>
      <c r="Q61" s="100"/>
      <c r="S61" s="81"/>
      <c r="T61" s="100"/>
    </row>
    <row r="62" spans="9:20">
      <c r="I62" s="99"/>
      <c r="P62" s="100"/>
      <c r="Q62" s="100"/>
    </row>
    <row r="63" spans="9:20">
      <c r="I63" s="99"/>
      <c r="P63" s="100"/>
      <c r="Q63" s="100"/>
    </row>
    <row r="64" spans="9:20">
      <c r="P64" s="100"/>
      <c r="Q64" s="100"/>
    </row>
    <row r="65" spans="9:20">
      <c r="I65" s="99"/>
      <c r="P65" s="100"/>
      <c r="Q65" s="100"/>
    </row>
    <row r="66" spans="9:20">
      <c r="I66" s="99"/>
      <c r="P66" s="100"/>
      <c r="Q66" s="100"/>
    </row>
    <row r="67" spans="9:20">
      <c r="I67" s="99"/>
      <c r="P67" s="100"/>
      <c r="Q67" s="100"/>
    </row>
    <row r="68" spans="9:20">
      <c r="I68" s="99"/>
      <c r="P68" s="100"/>
      <c r="Q68" s="100"/>
    </row>
    <row r="69" spans="9:20">
      <c r="I69" s="99"/>
      <c r="P69" s="100"/>
      <c r="Q69" s="100"/>
    </row>
    <row r="70" spans="9:20">
      <c r="I70" s="99"/>
      <c r="P70" s="100"/>
      <c r="Q70" s="100"/>
    </row>
    <row r="71" spans="9:20">
      <c r="I71" s="99"/>
      <c r="P71" s="100"/>
      <c r="Q71" s="100"/>
    </row>
    <row r="72" spans="9:20">
      <c r="I72" s="99"/>
      <c r="P72" s="100"/>
      <c r="Q72" s="100"/>
    </row>
    <row r="73" spans="9:20">
      <c r="I73" s="99"/>
      <c r="P73" s="100"/>
      <c r="Q73" s="100"/>
    </row>
    <row r="74" spans="9:20">
      <c r="I74" s="99"/>
      <c r="P74" s="100"/>
      <c r="Q74" s="100"/>
    </row>
    <row r="75" spans="9:20">
      <c r="I75" s="99"/>
      <c r="P75" s="100"/>
      <c r="Q75" s="100"/>
    </row>
    <row r="76" spans="9:20">
      <c r="I76" s="99"/>
      <c r="P76" s="100"/>
      <c r="Q76" s="100"/>
    </row>
    <row r="77" spans="9:20">
      <c r="I77" s="99"/>
      <c r="P77" s="100"/>
      <c r="Q77" s="100"/>
    </row>
    <row r="78" spans="9:20">
      <c r="I78" s="99"/>
      <c r="P78" s="100"/>
      <c r="Q78" s="100"/>
    </row>
    <row r="79" spans="9:20">
      <c r="I79" s="99"/>
      <c r="P79" s="100"/>
      <c r="Q79" s="100"/>
      <c r="S79" s="81"/>
      <c r="T79" s="100"/>
    </row>
    <row r="80" spans="9:20">
      <c r="I80" s="99"/>
      <c r="P80" s="100"/>
      <c r="Q80" s="100"/>
      <c r="S80" s="81"/>
      <c r="T80" s="100"/>
    </row>
    <row r="81" spans="9:31">
      <c r="I81" s="99"/>
      <c r="P81" s="100"/>
      <c r="Q81" s="100"/>
      <c r="AE81" s="101"/>
    </row>
    <row r="82" spans="9:31">
      <c r="I82" s="99"/>
      <c r="P82" s="100"/>
      <c r="Q82" s="100"/>
      <c r="AE82" s="101"/>
    </row>
    <row r="83" spans="9:31">
      <c r="I83" s="99"/>
      <c r="P83" s="100"/>
      <c r="Q83" s="100"/>
      <c r="AE83" s="101"/>
    </row>
    <row r="84" spans="9:31">
      <c r="I84" s="99"/>
      <c r="P84" s="100"/>
      <c r="Q84" s="100"/>
      <c r="AE84" s="101"/>
    </row>
    <row r="85" spans="9:31">
      <c r="I85" s="99"/>
      <c r="P85" s="100"/>
      <c r="Q85" s="100"/>
      <c r="AE85" s="101"/>
    </row>
    <row r="86" spans="9:31">
      <c r="I86" s="99"/>
      <c r="P86" s="100"/>
      <c r="Q86" s="100"/>
      <c r="AE86" s="101"/>
    </row>
    <row r="87" spans="9:31">
      <c r="I87" s="99"/>
      <c r="P87" s="100"/>
      <c r="Q87" s="100"/>
      <c r="AE87" s="101"/>
    </row>
    <row r="88" spans="9:31">
      <c r="I88" s="99"/>
      <c r="P88" s="100"/>
      <c r="Q88" s="100"/>
      <c r="AE88" s="101"/>
    </row>
    <row r="89" spans="9:31">
      <c r="I89" s="99"/>
      <c r="P89" s="100"/>
      <c r="Q89" s="100"/>
      <c r="AE89" s="101"/>
    </row>
    <row r="90" spans="9:31">
      <c r="I90" s="99"/>
      <c r="P90" s="100"/>
      <c r="Q90" s="100"/>
      <c r="AE90" s="101"/>
    </row>
    <row r="91" spans="9:31">
      <c r="I91" s="99"/>
      <c r="P91" s="100"/>
      <c r="Q91" s="100"/>
      <c r="AE91" s="101"/>
    </row>
    <row r="92" spans="9:31">
      <c r="I92" s="99"/>
      <c r="P92" s="100"/>
      <c r="Q92" s="100"/>
      <c r="AE92" s="101"/>
    </row>
    <row r="93" spans="9:31">
      <c r="I93" s="99"/>
      <c r="P93" s="100"/>
      <c r="Q93" s="100"/>
      <c r="AE93" s="101"/>
    </row>
    <row r="94" spans="9:31">
      <c r="I94" s="99"/>
      <c r="P94" s="100"/>
      <c r="Q94" s="100"/>
    </row>
    <row r="95" spans="9:31">
      <c r="I95" s="99"/>
      <c r="P95" s="100"/>
      <c r="Q95" s="100"/>
    </row>
    <row r="96" spans="9:31">
      <c r="I96" s="99"/>
      <c r="P96" s="100"/>
      <c r="Q96" s="100"/>
    </row>
    <row r="97" spans="4:17">
      <c r="I97" s="99"/>
      <c r="P97" s="100"/>
      <c r="Q97" s="100"/>
    </row>
    <row r="98" spans="4:17">
      <c r="D98" s="99"/>
      <c r="E98" s="99"/>
      <c r="F98" s="99"/>
      <c r="G98" s="99"/>
      <c r="H98" s="99"/>
      <c r="I98" s="99"/>
    </row>
    <row r="99" spans="4:17">
      <c r="D99" s="99"/>
      <c r="E99" s="99"/>
      <c r="F99" s="99"/>
      <c r="G99" s="99"/>
      <c r="H99" s="99"/>
      <c r="I99" s="99"/>
    </row>
    <row r="100" spans="4:17">
      <c r="D100" s="99"/>
      <c r="E100" s="99"/>
      <c r="F100" s="99"/>
      <c r="G100" s="99"/>
      <c r="H100" s="99"/>
      <c r="I100" s="99"/>
    </row>
    <row r="101" spans="4:17">
      <c r="D101" s="99"/>
      <c r="E101" s="99"/>
      <c r="F101" s="99"/>
      <c r="G101" s="99"/>
      <c r="H101" s="99"/>
      <c r="I101" s="99"/>
    </row>
    <row r="102" spans="4:17">
      <c r="D102" s="99"/>
      <c r="E102" s="99"/>
      <c r="F102" s="99"/>
      <c r="G102" s="99"/>
      <c r="H102" s="99"/>
      <c r="I102" s="99"/>
    </row>
    <row r="103" spans="4:17">
      <c r="D103" s="99"/>
      <c r="E103" s="99"/>
      <c r="F103" s="99"/>
      <c r="G103" s="99"/>
      <c r="H103" s="99"/>
      <c r="I103" s="99"/>
    </row>
    <row r="104" spans="4:17">
      <c r="D104" s="99"/>
      <c r="E104" s="99"/>
      <c r="F104" s="99"/>
      <c r="G104" s="99"/>
      <c r="H104" s="99"/>
      <c r="I104" s="99"/>
    </row>
    <row r="105" spans="4:17">
      <c r="D105" s="99"/>
      <c r="E105" s="99"/>
      <c r="F105" s="99"/>
      <c r="G105" s="99"/>
      <c r="H105" s="99"/>
      <c r="I105" s="99"/>
    </row>
    <row r="106" spans="4:17">
      <c r="D106" s="99"/>
      <c r="E106" s="99"/>
      <c r="F106" s="99"/>
      <c r="G106" s="99"/>
      <c r="H106" s="99"/>
      <c r="I106" s="99"/>
    </row>
    <row r="107" spans="4:17">
      <c r="D107" s="99"/>
      <c r="E107" s="99"/>
      <c r="F107" s="99"/>
      <c r="G107" s="99"/>
      <c r="H107" s="99"/>
      <c r="I107" s="99"/>
    </row>
    <row r="108" spans="4:17">
      <c r="D108" s="99"/>
      <c r="E108" s="99"/>
      <c r="F108" s="99"/>
      <c r="G108" s="99"/>
      <c r="H108" s="99"/>
      <c r="I108" s="99"/>
    </row>
    <row r="109" spans="4:17">
      <c r="D109" s="99"/>
      <c r="E109" s="99"/>
      <c r="F109" s="99"/>
      <c r="G109" s="99"/>
      <c r="H109" s="99"/>
      <c r="I109" s="99"/>
    </row>
    <row r="1048534" ht="13.9" customHeight="1"/>
  </sheetData>
  <sheetProtection password="83E0" sheet="1" objects="1" scenarios="1"/>
  <dataValidations count="8">
    <dataValidation type="decimal" allowBlank="1" showErrorMessage="1" errorTitle="Format non valide" error="Veuillez saisir une valeur en euros" sqref="E1:E1048576 P1:Q1048576 AG1:AG1048576 V1:V1048576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S1:U1048576">
      <formula1>-9.99999999999999E+43</formula1>
      <formula2>9.99999999999999E+43</formula2>
    </dataValidation>
    <dataValidation type="whole" allowBlank="1" showErrorMessage="1" errorTitle="Format non valide" error="Veuillez saisir un nombre" sqref="D1:D1048576">
      <formula1>0</formula1>
      <formula2>9.99999999999999E+45</formula2>
    </dataValidation>
    <dataValidation type="decimal" allowBlank="1" showErrorMessage="1" errorTitle="Format non valide" error="Veuillez saisir un taux" sqref="Z1:Z1048576">
      <formula1>0</formula1>
      <formula2>100</formula2>
    </dataValidation>
    <dataValidation type="custom" allowBlank="1" showErrorMessage="1" errorTitle="Format non valide" error="Les totaux et sous-totaux ne sont pas acceptés" sqref="X1:X1048576 L1:M1048576 G1:G1048576 B1:C1048576 AL1:AL1048576 I1:I1048576 AF1:AF1048576">
      <formula1>NOT(ISNUMBER(VLOOKUP(B1,$AN$3:$AO$21,2,FALSE)))</formula1>
    </dataValidation>
    <dataValidation type="custom" operator="greaterThanOrEqual" allowBlank="1" showErrorMessage="1" errorTitle="Format non valide" error="Les totaux et sous-totaux ne sont pas acceptés" sqref="Y1:Y1048576">
      <formula1>NOT(ISNUMBER(VLOOKUP(Y1,$AN$3:$AO$21,2,FALSE)))</formula1>
    </dataValidation>
    <dataValidation type="date" operator="greaterThanOrEqual" allowBlank="1" showErrorMessage="1" errorTitle="Format non valide" error="Veuillez saisir une date" sqref="AH1:AH1048576">
      <formula1>1</formula1>
    </dataValidation>
    <dataValidation type="list" allowBlank="1" showInputMessage="1" showErrorMessage="1" sqref="K5">
      <formula1>__PLTINTRAGP</formula1>
    </dataValidation>
  </dataValidations>
  <printOptions horizontalCentered="1"/>
  <pageMargins left="0" right="0" top="0.74803149606299213" bottom="0.74803149606299213" header="0.31496062992125984" footer="0.31496062992125984"/>
  <pageSetup paperSize="9" scale="17" orientation="landscape" r:id="rId1"/>
  <headerFooter alignWithMargins="0">
    <oddHeader>&amp;L&amp;A</oddHeader>
  </headerFooter>
  <colBreaks count="2" manualBreakCount="2">
    <brk id="10" max="7" man="1"/>
    <brk id="21" max="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>
    <pageSetUpPr fitToPage="1"/>
  </sheetPr>
  <dimension ref="A1:BC109"/>
  <sheetViews>
    <sheetView showGridLines="0" zoomScale="90" zoomScaleNormal="90" workbookViewId="0"/>
  </sheetViews>
  <sheetFormatPr baseColWidth="10" defaultColWidth="11" defaultRowHeight="15"/>
  <cols>
    <col min="1" max="1" width="18.7109375" style="40" customWidth="1"/>
    <col min="2" max="2" width="18.85546875" style="40" customWidth="1"/>
    <col min="3" max="4" width="18.7109375" style="40" customWidth="1"/>
    <col min="5" max="5" width="22.7109375" style="40" customWidth="1"/>
    <col min="6" max="6" width="23.28515625" style="40" customWidth="1"/>
    <col min="7" max="7" width="42.7109375" style="40" customWidth="1"/>
    <col min="8" max="8" width="21.7109375" style="40" customWidth="1"/>
    <col min="9" max="10" width="23.140625" style="40" customWidth="1"/>
    <col min="11" max="11" width="18.85546875" style="40" customWidth="1"/>
    <col min="12" max="12" width="18.7109375" style="40" customWidth="1"/>
    <col min="13" max="13" width="44.85546875" style="40" customWidth="1"/>
    <col min="14" max="14" width="29.5703125" style="40" customWidth="1"/>
    <col min="15" max="15" width="18.7109375" style="40" customWidth="1"/>
    <col min="16" max="17" width="23.7109375" style="40" customWidth="1"/>
    <col min="18" max="18" width="23.140625" style="40" customWidth="1"/>
    <col min="19" max="19" width="23.85546875" style="40" customWidth="1"/>
    <col min="20" max="20" width="18.85546875" style="40" customWidth="1"/>
    <col min="21" max="22" width="26.85546875" style="40" customWidth="1"/>
    <col min="23" max="23" width="23" style="40" customWidth="1"/>
    <col min="24" max="24" width="55" style="40" customWidth="1"/>
    <col min="25" max="25" width="22.28515625" style="40" customWidth="1"/>
    <col min="26" max="26" width="18.85546875" style="40" customWidth="1"/>
    <col min="27" max="27" width="18.7109375" style="40" customWidth="1"/>
    <col min="28" max="28" width="18.28515625" style="40" bestFit="1" customWidth="1"/>
    <col min="29" max="29" width="18.85546875" style="40" customWidth="1"/>
    <col min="30" max="30" width="37.7109375" style="40" customWidth="1"/>
    <col min="31" max="31" width="18.7109375" style="40" customWidth="1"/>
    <col min="32" max="32" width="18.85546875" style="40" customWidth="1"/>
    <col min="33" max="33" width="41.42578125" style="40" customWidth="1"/>
    <col min="34" max="34" width="25" style="40" customWidth="1"/>
    <col min="35" max="36" width="19.85546875" style="40" bestFit="1" customWidth="1"/>
    <col min="37" max="37" width="26.28515625" style="40" customWidth="1"/>
    <col min="38" max="38" width="31" style="40" customWidth="1"/>
    <col min="39" max="39" width="19.42578125" style="40" customWidth="1"/>
    <col min="40" max="40" width="18.85546875" style="40" customWidth="1"/>
    <col min="41" max="42" width="18.7109375" style="32" customWidth="1"/>
    <col min="43" max="43" width="21.28515625" style="32" customWidth="1"/>
    <col min="44" max="45" width="18.5703125" style="32" customWidth="1"/>
    <col min="46" max="46" width="18.7109375" style="32" customWidth="1"/>
    <col min="47" max="47" width="23.5703125" style="32" customWidth="1"/>
    <col min="48" max="48" width="34.42578125" style="32" customWidth="1"/>
    <col min="49" max="49" width="18.5703125" style="32" customWidth="1"/>
    <col min="50" max="50" width="40.85546875" style="32" customWidth="1"/>
    <col min="51" max="51" width="33.7109375" style="32" customWidth="1"/>
    <col min="52" max="52" width="32.28515625" style="32" customWidth="1"/>
    <col min="53" max="53" width="18.5703125" style="32" customWidth="1"/>
    <col min="54" max="54" width="18.7109375" style="32" customWidth="1"/>
    <col min="55" max="55" width="28.5703125" style="32" customWidth="1"/>
    <col min="56" max="56" width="37.42578125" style="32" customWidth="1"/>
    <col min="57" max="57" width="18.5703125" style="32" customWidth="1"/>
    <col min="58" max="58" width="22.140625" style="32" customWidth="1"/>
    <col min="59" max="59" width="18.85546875" style="32" customWidth="1"/>
    <col min="60" max="60" width="25.5703125" style="32" customWidth="1"/>
    <col min="61" max="61" width="20.140625" style="32" bestFit="1" customWidth="1"/>
    <col min="62" max="62" width="22.7109375" style="32" bestFit="1" customWidth="1"/>
    <col min="63" max="63" width="34.140625" style="32" bestFit="1" customWidth="1"/>
    <col min="64" max="64" width="43.28515625" style="32" bestFit="1" customWidth="1"/>
    <col min="65" max="65" width="20.42578125" style="32" bestFit="1" customWidth="1"/>
    <col min="66" max="16384" width="11" style="32"/>
  </cols>
  <sheetData>
    <row r="1" spans="1:55" ht="15.75">
      <c r="A1" s="9"/>
      <c r="B1" s="4"/>
      <c r="C1" s="4"/>
      <c r="D1" s="5" t="s">
        <v>153</v>
      </c>
      <c r="E1" s="4"/>
      <c r="F1" s="6"/>
      <c r="G1" s="7"/>
      <c r="H1" s="59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</row>
    <row r="2" spans="1:55" ht="15.75" thickBot="1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</row>
    <row r="3" spans="1:55" ht="16.5" customHeight="1" thickBot="1">
      <c r="A3" s="104" t="s">
        <v>83</v>
      </c>
      <c r="B3" s="104"/>
      <c r="C3" s="104"/>
      <c r="D3" s="104"/>
      <c r="E3" s="104"/>
      <c r="F3" s="104" t="s">
        <v>84</v>
      </c>
      <c r="G3" s="104"/>
      <c r="H3" s="104"/>
      <c r="I3" s="104"/>
      <c r="J3" s="104"/>
      <c r="K3" s="105" t="s">
        <v>85</v>
      </c>
      <c r="L3" s="105"/>
      <c r="M3" s="105"/>
      <c r="N3" s="105"/>
      <c r="O3" s="104" t="s">
        <v>86</v>
      </c>
      <c r="P3" s="104"/>
      <c r="Q3" s="104"/>
      <c r="R3" s="104"/>
      <c r="S3" s="104"/>
      <c r="T3" s="104" t="s">
        <v>87</v>
      </c>
      <c r="U3" s="104"/>
      <c r="V3" s="104"/>
      <c r="W3" s="104"/>
      <c r="X3" s="104" t="s">
        <v>88</v>
      </c>
      <c r="Y3" s="104"/>
      <c r="Z3" s="104"/>
      <c r="AA3" s="104"/>
      <c r="AB3" s="104"/>
      <c r="AC3" s="104"/>
      <c r="AD3" s="104"/>
      <c r="AE3" s="104"/>
      <c r="AF3" s="104" t="s">
        <v>89</v>
      </c>
      <c r="AG3" s="104"/>
      <c r="AH3" s="729" t="s">
        <v>90</v>
      </c>
      <c r="AI3" s="729"/>
      <c r="AJ3" s="104" t="s">
        <v>91</v>
      </c>
      <c r="AK3" s="104" t="s">
        <v>92</v>
      </c>
      <c r="AL3" s="104"/>
      <c r="AM3" s="104"/>
      <c r="AN3" s="104"/>
      <c r="AO3" s="106"/>
      <c r="AP3" s="107"/>
      <c r="AQ3" s="76"/>
    </row>
    <row r="4" spans="1:55" ht="67.5" customHeight="1" thickBot="1">
      <c r="A4" s="108" t="s">
        <v>93</v>
      </c>
      <c r="B4" s="108" t="s">
        <v>94</v>
      </c>
      <c r="C4" s="108" t="s">
        <v>95</v>
      </c>
      <c r="D4" s="108" t="s">
        <v>96</v>
      </c>
      <c r="E4" s="108" t="s">
        <v>97</v>
      </c>
      <c r="F4" s="108" t="s">
        <v>98</v>
      </c>
      <c r="G4" s="108" t="s">
        <v>154</v>
      </c>
      <c r="H4" s="108" t="s">
        <v>106</v>
      </c>
      <c r="I4" s="109" t="s">
        <v>107</v>
      </c>
      <c r="J4" s="108" t="s">
        <v>109</v>
      </c>
      <c r="K4" s="108" t="s">
        <v>111</v>
      </c>
      <c r="L4" s="108" t="s">
        <v>112</v>
      </c>
      <c r="M4" s="108" t="s">
        <v>113</v>
      </c>
      <c r="N4" s="108" t="s">
        <v>114</v>
      </c>
      <c r="O4" s="108" t="s">
        <v>115</v>
      </c>
      <c r="P4" s="108" t="s">
        <v>155</v>
      </c>
      <c r="Q4" s="108" t="s">
        <v>156</v>
      </c>
      <c r="R4" s="108" t="s">
        <v>123</v>
      </c>
      <c r="S4" s="108" t="s">
        <v>124</v>
      </c>
      <c r="T4" s="108" t="s">
        <v>125</v>
      </c>
      <c r="U4" s="108" t="s">
        <v>157</v>
      </c>
      <c r="V4" s="108" t="s">
        <v>130</v>
      </c>
      <c r="W4" s="108" t="s">
        <v>131</v>
      </c>
      <c r="X4" s="108" t="s">
        <v>132</v>
      </c>
      <c r="Y4" s="108" t="s">
        <v>133</v>
      </c>
      <c r="Z4" s="108" t="s">
        <v>134</v>
      </c>
      <c r="AA4" s="108" t="s">
        <v>135</v>
      </c>
      <c r="AB4" s="108" t="s">
        <v>136</v>
      </c>
      <c r="AC4" s="108" t="s">
        <v>137</v>
      </c>
      <c r="AD4" s="108" t="s">
        <v>138</v>
      </c>
      <c r="AE4" s="108" t="s">
        <v>139</v>
      </c>
      <c r="AF4" s="108" t="s">
        <v>140</v>
      </c>
      <c r="AG4" s="108" t="s">
        <v>141</v>
      </c>
      <c r="AH4" s="108" t="s">
        <v>142</v>
      </c>
      <c r="AI4" s="108" t="s">
        <v>143</v>
      </c>
      <c r="AJ4" s="108" t="s">
        <v>144</v>
      </c>
      <c r="AK4" s="108" t="s">
        <v>145</v>
      </c>
      <c r="AL4" s="108" t="s">
        <v>146</v>
      </c>
      <c r="AM4" s="108" t="s">
        <v>147</v>
      </c>
      <c r="AN4" s="108" t="s">
        <v>148</v>
      </c>
      <c r="AP4" s="76"/>
      <c r="AQ4" s="76"/>
    </row>
    <row r="5" spans="1:55" ht="15.75">
      <c r="A5" s="327"/>
      <c r="B5" s="327"/>
      <c r="C5" s="327"/>
      <c r="G5" s="327"/>
      <c r="H5" s="327"/>
      <c r="I5" s="327"/>
      <c r="J5" s="327"/>
      <c r="K5" s="110"/>
      <c r="L5" s="110"/>
      <c r="M5" s="110"/>
      <c r="N5" s="327"/>
      <c r="O5" s="327"/>
      <c r="S5" s="327"/>
      <c r="AC5" s="327"/>
      <c r="AD5" s="327"/>
      <c r="AE5" s="327"/>
      <c r="AF5" s="327"/>
      <c r="AG5" s="327"/>
      <c r="AH5" s="327"/>
      <c r="AJ5" s="112"/>
      <c r="AK5" s="327"/>
      <c r="AL5" s="327"/>
      <c r="AM5" s="327"/>
      <c r="AN5" s="327"/>
      <c r="AP5" s="76"/>
      <c r="AQ5" s="76"/>
      <c r="BC5" s="57"/>
    </row>
    <row r="6" spans="1:55" ht="15.75">
      <c r="F6" s="110"/>
      <c r="G6" s="110"/>
      <c r="H6" s="110"/>
      <c r="I6" s="110"/>
      <c r="J6" s="110"/>
      <c r="K6" s="110"/>
      <c r="L6" s="110"/>
      <c r="M6" s="110"/>
      <c r="AP6" s="76"/>
      <c r="AQ6" s="76"/>
    </row>
    <row r="7" spans="1:55" ht="15.75">
      <c r="F7" s="111"/>
      <c r="M7" s="110"/>
      <c r="N7" s="110"/>
      <c r="O7" s="110"/>
      <c r="AP7" s="76"/>
      <c r="AQ7" s="76"/>
    </row>
    <row r="8" spans="1:55" ht="15.75">
      <c r="F8" s="111"/>
      <c r="I8" s="110"/>
      <c r="J8" s="110"/>
      <c r="K8" s="110"/>
      <c r="L8" s="110"/>
      <c r="AC8" s="111"/>
      <c r="AP8" s="76"/>
      <c r="AQ8" s="76"/>
    </row>
    <row r="9" spans="1:55" ht="15.75">
      <c r="H9" s="110"/>
      <c r="I9" s="110"/>
      <c r="J9" s="110"/>
      <c r="AP9" s="76"/>
      <c r="AQ9" s="76"/>
    </row>
    <row r="10" spans="1:55" ht="15.75">
      <c r="H10" s="110"/>
      <c r="I10" s="110"/>
      <c r="J10" s="110"/>
      <c r="K10" s="110"/>
      <c r="AJ10" s="112"/>
      <c r="AP10" s="76"/>
      <c r="AQ10" s="76"/>
    </row>
    <row r="11" spans="1:55" ht="15.75">
      <c r="H11" s="111"/>
      <c r="I11" s="110"/>
      <c r="J11" s="110"/>
      <c r="K11" s="110"/>
      <c r="L11" s="110"/>
      <c r="AP11" s="76"/>
      <c r="AQ11" s="76"/>
    </row>
    <row r="12" spans="1:55" ht="15.75">
      <c r="H12" s="111"/>
      <c r="I12" s="110"/>
      <c r="J12" s="111"/>
      <c r="K12" s="111"/>
      <c r="L12" s="111"/>
      <c r="AP12" s="76"/>
      <c r="AQ12" s="76"/>
    </row>
    <row r="13" spans="1:55" ht="15.75">
      <c r="L13" s="111"/>
      <c r="M13" s="111"/>
      <c r="AP13" s="76"/>
      <c r="AQ13" s="76"/>
    </row>
    <row r="14" spans="1:55" ht="15.75">
      <c r="L14" s="111"/>
      <c r="M14" s="111"/>
      <c r="N14" s="111"/>
      <c r="AP14" s="76"/>
      <c r="AQ14" s="76"/>
    </row>
    <row r="15" spans="1:55">
      <c r="AP15" s="76"/>
      <c r="AQ15" s="76"/>
    </row>
    <row r="16" spans="1:55" ht="15.75">
      <c r="L16" s="110"/>
      <c r="M16" s="110"/>
      <c r="N16" s="110"/>
      <c r="O16" s="110"/>
      <c r="P16" s="110"/>
      <c r="Q16" s="110"/>
      <c r="AP16" s="76"/>
      <c r="AQ16" s="76"/>
    </row>
    <row r="17" spans="1:43" ht="15" customHeight="1">
      <c r="G17" s="110"/>
      <c r="H17" s="110"/>
      <c r="I17" s="110"/>
      <c r="J17" s="110"/>
      <c r="K17" s="110"/>
      <c r="L17" s="110"/>
      <c r="M17" s="110"/>
      <c r="AP17" s="76"/>
      <c r="AQ17" s="76"/>
    </row>
    <row r="18" spans="1:43" ht="15" customHeight="1">
      <c r="G18" s="110"/>
      <c r="H18" s="110"/>
      <c r="I18" s="110"/>
      <c r="J18" s="110"/>
      <c r="K18" s="110"/>
      <c r="L18" s="110"/>
      <c r="M18" s="110"/>
      <c r="AP18" s="76"/>
      <c r="AQ18" s="76"/>
    </row>
    <row r="19" spans="1:43" ht="15.75">
      <c r="B19" s="110"/>
      <c r="C19" s="110"/>
      <c r="D19" s="110"/>
      <c r="E19" s="110"/>
      <c r="F19" s="110"/>
      <c r="G19" s="110"/>
      <c r="AP19" s="76"/>
      <c r="AQ19" s="76"/>
    </row>
    <row r="20" spans="1:43" ht="15.75">
      <c r="G20" s="110"/>
      <c r="AP20" s="76"/>
      <c r="AQ20" s="76"/>
    </row>
    <row r="21" spans="1:43" ht="15.75">
      <c r="A21" s="110"/>
      <c r="B21" s="110"/>
      <c r="C21" s="110"/>
      <c r="D21" s="110"/>
      <c r="E21" s="110"/>
      <c r="F21" s="110"/>
      <c r="G21" s="110"/>
      <c r="H21" s="110"/>
      <c r="AP21" s="76"/>
      <c r="AQ21" s="76"/>
    </row>
    <row r="22" spans="1:43" ht="15.75">
      <c r="A22" s="110"/>
      <c r="B22" s="110"/>
      <c r="C22" s="110"/>
      <c r="D22" s="110"/>
      <c r="E22" s="110"/>
    </row>
    <row r="23" spans="1:43" ht="15.75">
      <c r="A23" s="110"/>
      <c r="B23" s="110"/>
      <c r="C23" s="110"/>
      <c r="D23" s="110"/>
    </row>
    <row r="24" spans="1:43" ht="15.75">
      <c r="A24" s="110"/>
      <c r="B24" s="110"/>
      <c r="C24" s="110"/>
    </row>
    <row r="25" spans="1:43" ht="15.75">
      <c r="E25" s="110"/>
      <c r="F25" s="110"/>
      <c r="G25" s="110"/>
      <c r="H25" s="110"/>
      <c r="I25" s="110"/>
      <c r="J25" s="110"/>
      <c r="K25" s="110"/>
      <c r="L25" s="110"/>
    </row>
    <row r="26" spans="1:43" ht="15.75">
      <c r="E26" s="110"/>
      <c r="F26" s="110"/>
      <c r="G26" s="110"/>
      <c r="H26" s="110"/>
      <c r="I26" s="110"/>
      <c r="J26" s="110"/>
      <c r="K26" s="110"/>
      <c r="L26" s="110"/>
    </row>
    <row r="27" spans="1:43" ht="15.75">
      <c r="E27" s="110"/>
      <c r="F27" s="110"/>
      <c r="G27" s="110"/>
      <c r="H27" s="110"/>
      <c r="I27" s="110"/>
      <c r="J27" s="110"/>
      <c r="K27" s="110"/>
      <c r="L27" s="110"/>
      <c r="M27" s="110"/>
    </row>
    <row r="28" spans="1:43" ht="15.75">
      <c r="E28" s="110"/>
      <c r="F28" s="110"/>
      <c r="G28" s="110"/>
      <c r="H28" s="110"/>
      <c r="I28" s="110"/>
      <c r="J28" s="110"/>
      <c r="K28" s="110"/>
      <c r="L28" s="110"/>
      <c r="M28" s="110"/>
    </row>
    <row r="29" spans="1:43" ht="15.75">
      <c r="I29" s="110"/>
      <c r="J29" s="110"/>
      <c r="K29" s="110"/>
      <c r="L29" s="110"/>
      <c r="M29" s="110"/>
    </row>
    <row r="30" spans="1:43" ht="15.75">
      <c r="I30" s="110"/>
      <c r="J30" s="110"/>
      <c r="K30" s="110"/>
      <c r="L30" s="110"/>
      <c r="M30" s="110"/>
    </row>
    <row r="31" spans="1:43" ht="15.75">
      <c r="I31" s="110"/>
      <c r="J31" s="110"/>
      <c r="K31" s="110"/>
      <c r="L31" s="110"/>
      <c r="M31" s="110"/>
    </row>
    <row r="32" spans="1:43" ht="15.75">
      <c r="I32" s="113"/>
      <c r="J32" s="110"/>
      <c r="K32" s="110"/>
      <c r="L32" s="110"/>
    </row>
    <row r="33" spans="2:14" ht="15.75">
      <c r="E33" s="110"/>
      <c r="F33" s="110"/>
      <c r="G33" s="110"/>
      <c r="H33" s="110"/>
      <c r="I33" s="110"/>
      <c r="J33" s="110"/>
      <c r="K33" s="110"/>
      <c r="L33" s="110"/>
      <c r="M33" s="110"/>
    </row>
    <row r="34" spans="2:14" ht="15.75">
      <c r="E34" s="110"/>
      <c r="F34" s="110"/>
      <c r="G34" s="110"/>
      <c r="H34" s="110"/>
      <c r="I34" s="110"/>
      <c r="J34" s="110"/>
      <c r="K34" s="110"/>
      <c r="L34" s="110"/>
    </row>
    <row r="35" spans="2:14" ht="15.75"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2:14" ht="15.75">
      <c r="E36" s="110"/>
      <c r="F36" s="110"/>
      <c r="G36" s="110"/>
      <c r="H36" s="110"/>
      <c r="I36" s="110"/>
      <c r="J36" s="110"/>
      <c r="K36" s="110"/>
      <c r="L36" s="110"/>
      <c r="M36" s="110"/>
    </row>
    <row r="37" spans="2:14" ht="15.75">
      <c r="K37" s="110"/>
      <c r="L37" s="110"/>
      <c r="M37" s="110"/>
    </row>
    <row r="38" spans="2:14" ht="15.75">
      <c r="K38" s="110"/>
      <c r="L38" s="110"/>
      <c r="M38" s="110"/>
    </row>
    <row r="39" spans="2:14" ht="15.75">
      <c r="K39" s="110"/>
      <c r="L39" s="110"/>
      <c r="M39" s="110"/>
    </row>
    <row r="41" spans="2:14">
      <c r="B41" s="113"/>
      <c r="C41" s="113"/>
      <c r="D41" s="113"/>
      <c r="E41" s="113"/>
      <c r="F41" s="113"/>
      <c r="G41" s="113"/>
      <c r="H41" s="113"/>
      <c r="I41" s="113"/>
    </row>
    <row r="42" spans="2:14">
      <c r="B42" s="113"/>
      <c r="C42" s="113"/>
      <c r="D42" s="113"/>
      <c r="E42" s="113"/>
      <c r="F42" s="113"/>
      <c r="G42" s="113"/>
      <c r="H42" s="113"/>
      <c r="I42" s="113"/>
    </row>
    <row r="43" spans="2:14">
      <c r="B43" s="113"/>
      <c r="C43" s="113"/>
      <c r="D43" s="113"/>
      <c r="E43" s="113"/>
      <c r="F43" s="113"/>
      <c r="G43" s="113"/>
      <c r="H43" s="113"/>
      <c r="I43" s="113"/>
    </row>
    <row r="44" spans="2:14">
      <c r="B44" s="113"/>
      <c r="C44" s="113"/>
      <c r="D44" s="113"/>
      <c r="E44" s="113"/>
      <c r="F44" s="113"/>
      <c r="G44" s="113"/>
      <c r="H44" s="113"/>
      <c r="I44" s="113"/>
    </row>
    <row r="45" spans="2:14" ht="15.75">
      <c r="E45" s="110"/>
      <c r="F45" s="110"/>
      <c r="G45" s="110"/>
      <c r="H45" s="113"/>
      <c r="I45" s="113"/>
      <c r="K45" s="113"/>
      <c r="L45" s="113"/>
      <c r="M45" s="113"/>
    </row>
    <row r="46" spans="2:14" ht="15.75">
      <c r="E46" s="110"/>
      <c r="F46" s="110"/>
      <c r="G46" s="110"/>
      <c r="H46" s="113"/>
      <c r="I46" s="113"/>
      <c r="K46" s="113"/>
      <c r="L46" s="113"/>
      <c r="M46" s="113"/>
    </row>
    <row r="47" spans="2:14" ht="15.75">
      <c r="E47" s="110"/>
      <c r="F47" s="113"/>
      <c r="G47" s="113"/>
      <c r="H47" s="113"/>
      <c r="I47" s="113"/>
      <c r="J47" s="113"/>
      <c r="K47" s="113"/>
      <c r="L47" s="113"/>
    </row>
    <row r="48" spans="2:14" ht="15.75">
      <c r="E48" s="110"/>
      <c r="F48" s="113"/>
      <c r="G48" s="113"/>
      <c r="H48" s="113"/>
      <c r="I48" s="113"/>
      <c r="J48" s="113"/>
      <c r="K48" s="113"/>
    </row>
    <row r="49" spans="1:9">
      <c r="A49" s="113"/>
      <c r="B49" s="113"/>
      <c r="C49" s="113"/>
      <c r="D49" s="113"/>
      <c r="E49" s="113"/>
      <c r="F49" s="113"/>
      <c r="G49" s="113"/>
      <c r="H49" s="113"/>
      <c r="I49" s="113"/>
    </row>
    <row r="50" spans="1:9">
      <c r="A50" s="113"/>
      <c r="B50" s="113"/>
      <c r="C50" s="113"/>
      <c r="D50" s="113"/>
      <c r="E50" s="113"/>
      <c r="F50" s="113"/>
      <c r="G50" s="113"/>
      <c r="H50" s="113"/>
      <c r="I50" s="113"/>
    </row>
    <row r="51" spans="1:9">
      <c r="A51" s="113"/>
      <c r="B51" s="113"/>
      <c r="C51" s="113"/>
      <c r="D51" s="113"/>
      <c r="E51" s="113"/>
      <c r="F51" s="113"/>
      <c r="G51" s="113"/>
      <c r="H51" s="113"/>
      <c r="I51" s="113"/>
    </row>
    <row r="52" spans="1:9">
      <c r="A52" s="113"/>
      <c r="B52" s="113"/>
      <c r="C52" s="113"/>
      <c r="D52" s="113"/>
      <c r="E52" s="113"/>
      <c r="F52" s="113"/>
      <c r="G52" s="113"/>
      <c r="H52" s="113"/>
      <c r="I52" s="113"/>
    </row>
    <row r="53" spans="1:9">
      <c r="A53" s="113"/>
      <c r="B53" s="113"/>
      <c r="C53" s="113"/>
      <c r="D53" s="113"/>
      <c r="E53" s="113"/>
      <c r="F53" s="113"/>
      <c r="G53" s="113"/>
      <c r="H53" s="113"/>
      <c r="I53" s="113"/>
    </row>
    <row r="54" spans="1:9">
      <c r="A54" s="113"/>
      <c r="B54" s="113"/>
      <c r="C54" s="113"/>
      <c r="D54" s="113"/>
      <c r="E54" s="113"/>
      <c r="F54" s="113"/>
      <c r="G54" s="113"/>
      <c r="H54" s="113"/>
      <c r="I54" s="113"/>
    </row>
    <row r="55" spans="1:9">
      <c r="A55" s="113"/>
      <c r="B55" s="113"/>
      <c r="C55" s="113"/>
      <c r="D55" s="113"/>
      <c r="E55" s="113"/>
      <c r="F55" s="113"/>
      <c r="G55" s="113"/>
      <c r="H55" s="113"/>
      <c r="I55" s="113"/>
    </row>
    <row r="56" spans="1:9">
      <c r="A56" s="113"/>
      <c r="B56" s="113"/>
      <c r="C56" s="113"/>
      <c r="D56" s="113"/>
      <c r="E56" s="113"/>
      <c r="F56" s="113"/>
      <c r="G56" s="113"/>
      <c r="H56" s="113"/>
      <c r="I56" s="113"/>
    </row>
    <row r="57" spans="1:9">
      <c r="A57" s="113"/>
      <c r="B57" s="113"/>
      <c r="C57" s="113"/>
      <c r="D57" s="113"/>
      <c r="E57" s="113"/>
      <c r="F57" s="113"/>
      <c r="G57" s="113"/>
      <c r="H57" s="113"/>
      <c r="I57" s="113"/>
    </row>
    <row r="58" spans="1:9">
      <c r="A58" s="113"/>
      <c r="B58" s="113"/>
      <c r="C58" s="113"/>
      <c r="D58" s="113"/>
      <c r="E58" s="113"/>
      <c r="F58" s="113"/>
      <c r="G58" s="113"/>
      <c r="H58" s="113"/>
      <c r="I58" s="113"/>
    </row>
    <row r="59" spans="1:9">
      <c r="A59" s="113"/>
      <c r="B59" s="113"/>
      <c r="C59" s="113"/>
      <c r="D59" s="113"/>
      <c r="E59" s="113"/>
      <c r="F59" s="113"/>
      <c r="G59" s="113"/>
      <c r="H59" s="113"/>
      <c r="I59" s="113"/>
    </row>
    <row r="60" spans="1:9">
      <c r="A60" s="113"/>
      <c r="B60" s="113"/>
      <c r="C60" s="113"/>
      <c r="D60" s="113"/>
      <c r="E60" s="113"/>
      <c r="F60" s="113"/>
      <c r="G60" s="113"/>
      <c r="H60" s="113"/>
      <c r="I60" s="113"/>
    </row>
    <row r="61" spans="1:9">
      <c r="A61" s="113"/>
      <c r="B61" s="113"/>
      <c r="C61" s="113"/>
      <c r="D61" s="113"/>
      <c r="E61" s="113"/>
      <c r="F61" s="113"/>
      <c r="G61" s="113"/>
      <c r="H61" s="113"/>
      <c r="I61" s="113"/>
    </row>
    <row r="62" spans="1:9">
      <c r="A62" s="113"/>
      <c r="B62" s="113"/>
      <c r="C62" s="113"/>
      <c r="D62" s="113"/>
      <c r="E62" s="113"/>
      <c r="F62" s="113"/>
      <c r="G62" s="113"/>
      <c r="H62" s="113"/>
      <c r="I62" s="113"/>
    </row>
    <row r="63" spans="1:9">
      <c r="A63" s="113"/>
      <c r="B63" s="113"/>
      <c r="C63" s="113"/>
      <c r="D63" s="113"/>
      <c r="E63" s="113"/>
      <c r="F63" s="113"/>
      <c r="G63" s="113"/>
      <c r="H63" s="113"/>
      <c r="I63" s="113"/>
    </row>
    <row r="64" spans="1:9">
      <c r="A64" s="113"/>
      <c r="B64" s="113"/>
      <c r="C64" s="113"/>
      <c r="D64" s="113"/>
      <c r="E64" s="113"/>
      <c r="F64" s="113"/>
      <c r="G64" s="113"/>
      <c r="H64" s="113"/>
      <c r="I64" s="113"/>
    </row>
    <row r="65" spans="1:9">
      <c r="A65" s="113"/>
      <c r="B65" s="113"/>
      <c r="C65" s="113"/>
      <c r="D65" s="113"/>
      <c r="E65" s="113"/>
      <c r="F65" s="113"/>
      <c r="G65" s="113"/>
      <c r="H65" s="113"/>
      <c r="I65" s="113"/>
    </row>
    <row r="66" spans="1:9">
      <c r="A66" s="113"/>
      <c r="B66" s="113"/>
      <c r="C66" s="113"/>
      <c r="D66" s="113"/>
      <c r="E66" s="113"/>
      <c r="F66" s="113"/>
      <c r="G66" s="113"/>
      <c r="H66" s="113"/>
      <c r="I66" s="113"/>
    </row>
    <row r="67" spans="1:9">
      <c r="A67" s="113"/>
      <c r="B67" s="113"/>
      <c r="C67" s="113"/>
      <c r="D67" s="113"/>
      <c r="E67" s="113"/>
      <c r="F67" s="113"/>
      <c r="G67" s="113"/>
      <c r="H67" s="113"/>
      <c r="I67" s="113"/>
    </row>
    <row r="68" spans="1:9">
      <c r="A68" s="113"/>
      <c r="B68" s="113"/>
      <c r="C68" s="113"/>
      <c r="D68" s="113"/>
      <c r="E68" s="113"/>
      <c r="F68" s="113"/>
      <c r="G68" s="113"/>
      <c r="H68" s="113"/>
      <c r="I68" s="113"/>
    </row>
    <row r="69" spans="1:9">
      <c r="A69" s="113"/>
      <c r="B69" s="113"/>
      <c r="C69" s="113"/>
      <c r="D69" s="113"/>
      <c r="E69" s="113"/>
      <c r="F69" s="113"/>
      <c r="G69" s="113"/>
      <c r="H69" s="113"/>
      <c r="I69" s="113"/>
    </row>
    <row r="70" spans="1:9">
      <c r="A70" s="113"/>
      <c r="B70" s="113"/>
      <c r="C70" s="113"/>
      <c r="D70" s="113"/>
      <c r="E70" s="113"/>
      <c r="F70" s="113"/>
      <c r="G70" s="113"/>
      <c r="H70" s="113"/>
      <c r="I70" s="113"/>
    </row>
    <row r="71" spans="1:9">
      <c r="A71" s="113"/>
      <c r="B71" s="113"/>
      <c r="C71" s="113"/>
      <c r="D71" s="113"/>
      <c r="E71" s="113"/>
      <c r="F71" s="113"/>
      <c r="G71" s="113"/>
      <c r="H71" s="113"/>
      <c r="I71" s="113"/>
    </row>
    <row r="72" spans="1:9">
      <c r="A72" s="113"/>
      <c r="B72" s="113"/>
      <c r="C72" s="113"/>
      <c r="D72" s="113"/>
      <c r="E72" s="113"/>
      <c r="F72" s="113"/>
      <c r="G72" s="113"/>
      <c r="H72" s="113"/>
      <c r="I72" s="113"/>
    </row>
    <row r="73" spans="1:9">
      <c r="A73" s="113"/>
      <c r="B73" s="113"/>
      <c r="C73" s="113"/>
      <c r="D73" s="113"/>
      <c r="E73" s="113"/>
      <c r="F73" s="113"/>
      <c r="G73" s="113"/>
      <c r="H73" s="113"/>
      <c r="I73" s="113"/>
    </row>
    <row r="74" spans="1:9">
      <c r="A74" s="113"/>
      <c r="B74" s="113"/>
      <c r="C74" s="113"/>
      <c r="D74" s="113"/>
      <c r="E74" s="113"/>
      <c r="F74" s="113"/>
      <c r="G74" s="113"/>
      <c r="H74" s="113"/>
      <c r="I74" s="113"/>
    </row>
    <row r="75" spans="1:9">
      <c r="A75" s="113"/>
      <c r="B75" s="113"/>
      <c r="C75" s="113"/>
      <c r="D75" s="113"/>
      <c r="E75" s="113"/>
      <c r="F75" s="113"/>
      <c r="G75" s="113"/>
      <c r="H75" s="113"/>
      <c r="I75" s="113"/>
    </row>
    <row r="76" spans="1:9">
      <c r="A76" s="113"/>
      <c r="B76" s="113"/>
      <c r="C76" s="113"/>
      <c r="D76" s="113"/>
      <c r="E76" s="113"/>
      <c r="F76" s="113"/>
      <c r="G76" s="113"/>
      <c r="H76" s="113"/>
      <c r="I76" s="113"/>
    </row>
    <row r="77" spans="1:9">
      <c r="A77" s="113"/>
      <c r="B77" s="113"/>
      <c r="C77" s="113"/>
      <c r="D77" s="113"/>
      <c r="E77" s="113"/>
      <c r="F77" s="113"/>
      <c r="G77" s="113"/>
      <c r="H77" s="113"/>
      <c r="I77" s="113"/>
    </row>
    <row r="78" spans="1:9">
      <c r="A78" s="113"/>
      <c r="B78" s="113"/>
      <c r="C78" s="113"/>
      <c r="D78" s="113"/>
      <c r="E78" s="113"/>
      <c r="F78" s="113"/>
      <c r="G78" s="113"/>
      <c r="H78" s="113"/>
      <c r="I78" s="113"/>
    </row>
    <row r="79" spans="1:9">
      <c r="A79" s="113"/>
      <c r="B79" s="113"/>
      <c r="C79" s="113"/>
      <c r="D79" s="113"/>
      <c r="E79" s="113"/>
      <c r="F79" s="113"/>
      <c r="G79" s="113"/>
      <c r="H79" s="113"/>
      <c r="I79" s="113"/>
    </row>
    <row r="80" spans="1:9">
      <c r="A80" s="113"/>
      <c r="B80" s="113"/>
      <c r="C80" s="113"/>
      <c r="D80" s="113"/>
      <c r="E80" s="113"/>
      <c r="F80" s="113"/>
      <c r="G80" s="113"/>
      <c r="H80" s="113"/>
      <c r="I80" s="113"/>
    </row>
    <row r="81" spans="1:9">
      <c r="A81" s="113"/>
      <c r="B81" s="113"/>
      <c r="C81" s="113"/>
      <c r="D81" s="113"/>
      <c r="E81" s="113"/>
      <c r="F81" s="113"/>
      <c r="G81" s="113"/>
      <c r="H81" s="113"/>
      <c r="I81" s="113"/>
    </row>
    <row r="82" spans="1:9">
      <c r="A82" s="113"/>
      <c r="B82" s="113"/>
      <c r="C82" s="113"/>
      <c r="D82" s="113"/>
      <c r="E82" s="113"/>
      <c r="F82" s="113"/>
      <c r="G82" s="113"/>
      <c r="H82" s="113"/>
      <c r="I82" s="113"/>
    </row>
    <row r="83" spans="1:9">
      <c r="A83" s="113"/>
      <c r="B83" s="113"/>
      <c r="C83" s="113"/>
      <c r="D83" s="113"/>
      <c r="E83" s="113"/>
      <c r="F83" s="113"/>
      <c r="G83" s="113"/>
      <c r="H83" s="113"/>
      <c r="I83" s="113"/>
    </row>
    <row r="84" spans="1:9">
      <c r="A84" s="113"/>
      <c r="B84" s="113"/>
      <c r="C84" s="113"/>
      <c r="D84" s="113"/>
      <c r="E84" s="113"/>
      <c r="F84" s="113"/>
      <c r="G84" s="113"/>
      <c r="H84" s="113"/>
      <c r="I84" s="113"/>
    </row>
    <row r="85" spans="1:9">
      <c r="A85" s="113"/>
      <c r="B85" s="113"/>
      <c r="C85" s="113"/>
      <c r="D85" s="113"/>
      <c r="E85" s="113"/>
      <c r="F85" s="113"/>
      <c r="G85" s="113"/>
      <c r="H85" s="113"/>
      <c r="I85" s="113"/>
    </row>
    <row r="86" spans="1:9">
      <c r="A86" s="113"/>
      <c r="B86" s="113"/>
      <c r="C86" s="113"/>
      <c r="D86" s="113"/>
      <c r="E86" s="113"/>
      <c r="F86" s="113"/>
      <c r="G86" s="113"/>
      <c r="H86" s="113"/>
      <c r="I86" s="113"/>
    </row>
    <row r="87" spans="1:9">
      <c r="A87" s="113"/>
      <c r="B87" s="113"/>
      <c r="C87" s="113"/>
      <c r="D87" s="113"/>
      <c r="E87" s="113"/>
      <c r="F87" s="113"/>
      <c r="G87" s="113"/>
      <c r="H87" s="113"/>
      <c r="I87" s="113"/>
    </row>
    <row r="88" spans="1:9">
      <c r="A88" s="113"/>
      <c r="B88" s="113"/>
      <c r="C88" s="113"/>
      <c r="D88" s="113"/>
      <c r="E88" s="113"/>
      <c r="F88" s="113"/>
      <c r="G88" s="113"/>
      <c r="H88" s="113"/>
      <c r="I88" s="113"/>
    </row>
    <row r="89" spans="1:9">
      <c r="A89" s="113"/>
      <c r="B89" s="113"/>
      <c r="C89" s="113"/>
      <c r="D89" s="113"/>
      <c r="E89" s="113"/>
      <c r="F89" s="113"/>
      <c r="G89" s="113"/>
      <c r="H89" s="113"/>
      <c r="I89" s="113"/>
    </row>
    <row r="90" spans="1:9">
      <c r="A90" s="113"/>
      <c r="B90" s="113"/>
      <c r="C90" s="113"/>
      <c r="D90" s="113"/>
      <c r="E90" s="113"/>
      <c r="F90" s="113"/>
      <c r="G90" s="113"/>
      <c r="H90" s="113"/>
      <c r="I90" s="113"/>
    </row>
    <row r="91" spans="1:9">
      <c r="A91" s="113"/>
      <c r="B91" s="113"/>
      <c r="C91" s="113"/>
      <c r="D91" s="113"/>
      <c r="E91" s="113"/>
      <c r="F91" s="113"/>
      <c r="G91" s="113"/>
      <c r="H91" s="113"/>
      <c r="I91" s="113"/>
    </row>
    <row r="92" spans="1:9">
      <c r="A92" s="113"/>
      <c r="B92" s="113"/>
      <c r="C92" s="113"/>
      <c r="D92" s="113"/>
      <c r="E92" s="113"/>
      <c r="F92" s="113"/>
      <c r="G92" s="113"/>
      <c r="H92" s="113"/>
      <c r="I92" s="113"/>
    </row>
    <row r="93" spans="1:9">
      <c r="A93" s="113"/>
      <c r="B93" s="113"/>
      <c r="C93" s="113"/>
      <c r="D93" s="113"/>
      <c r="E93" s="113"/>
      <c r="F93" s="113"/>
      <c r="G93" s="113"/>
      <c r="H93" s="113"/>
      <c r="I93" s="113"/>
    </row>
    <row r="94" spans="1:9">
      <c r="A94" s="113"/>
      <c r="B94" s="113"/>
      <c r="C94" s="113"/>
      <c r="D94" s="113"/>
      <c r="E94" s="113"/>
      <c r="F94" s="113"/>
      <c r="G94" s="113"/>
      <c r="H94" s="113"/>
      <c r="I94" s="113"/>
    </row>
    <row r="95" spans="1:9">
      <c r="A95" s="113"/>
      <c r="B95" s="113"/>
      <c r="C95" s="113"/>
      <c r="D95" s="113"/>
      <c r="E95" s="113"/>
      <c r="F95" s="113"/>
      <c r="G95" s="113"/>
      <c r="H95" s="113"/>
      <c r="I95" s="113"/>
    </row>
    <row r="96" spans="1:9">
      <c r="A96" s="113"/>
      <c r="B96" s="113"/>
      <c r="C96" s="113"/>
      <c r="D96" s="113"/>
      <c r="E96" s="113"/>
      <c r="F96" s="113"/>
      <c r="G96" s="113"/>
      <c r="H96" s="113"/>
      <c r="I96" s="113"/>
    </row>
    <row r="97" spans="1:9">
      <c r="A97" s="113"/>
      <c r="B97" s="113"/>
      <c r="C97" s="113"/>
      <c r="D97" s="113"/>
      <c r="E97" s="113"/>
      <c r="F97" s="113"/>
      <c r="G97" s="113"/>
      <c r="H97" s="113"/>
      <c r="I97" s="113"/>
    </row>
    <row r="98" spans="1:9">
      <c r="A98" s="113"/>
      <c r="B98" s="113"/>
      <c r="C98" s="113"/>
      <c r="D98" s="113"/>
      <c r="E98" s="113"/>
      <c r="F98" s="113"/>
      <c r="G98" s="113"/>
      <c r="H98" s="113"/>
      <c r="I98" s="113"/>
    </row>
    <row r="99" spans="1:9">
      <c r="A99" s="113"/>
      <c r="B99" s="113"/>
      <c r="C99" s="113"/>
      <c r="D99" s="113"/>
      <c r="E99" s="113"/>
      <c r="F99" s="113"/>
      <c r="G99" s="113"/>
      <c r="H99" s="113"/>
      <c r="I99" s="113"/>
    </row>
    <row r="100" spans="1:9">
      <c r="A100" s="113"/>
      <c r="B100" s="113"/>
      <c r="C100" s="113"/>
      <c r="D100" s="113"/>
      <c r="E100" s="113"/>
      <c r="F100" s="113"/>
      <c r="G100" s="113"/>
      <c r="H100" s="113"/>
      <c r="I100" s="113"/>
    </row>
    <row r="101" spans="1:9">
      <c r="A101" s="113"/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113"/>
      <c r="B102" s="113"/>
      <c r="C102" s="113"/>
      <c r="D102" s="113"/>
      <c r="E102" s="113"/>
      <c r="F102" s="113"/>
      <c r="G102" s="113"/>
      <c r="H102" s="113"/>
      <c r="I102" s="113"/>
    </row>
    <row r="103" spans="1:9">
      <c r="A103" s="113"/>
      <c r="B103" s="113"/>
      <c r="C103" s="113"/>
      <c r="D103" s="113"/>
      <c r="E103" s="113"/>
      <c r="F103" s="113"/>
      <c r="G103" s="113"/>
      <c r="H103" s="113"/>
      <c r="I103" s="113"/>
    </row>
    <row r="104" spans="1:9">
      <c r="A104" s="113"/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113"/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113"/>
      <c r="B106" s="113"/>
      <c r="C106" s="113"/>
      <c r="D106" s="113"/>
      <c r="E106" s="113"/>
      <c r="F106" s="113"/>
      <c r="G106" s="113"/>
      <c r="H106" s="113"/>
      <c r="I106" s="113"/>
    </row>
    <row r="107" spans="1:9">
      <c r="A107" s="113"/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113"/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113"/>
      <c r="B109" s="113"/>
      <c r="C109" s="113"/>
      <c r="D109" s="113"/>
      <c r="E109" s="113"/>
      <c r="F109" s="113"/>
      <c r="G109" s="113"/>
      <c r="H109" s="113"/>
      <c r="I109" s="113"/>
    </row>
  </sheetData>
  <sheetProtection password="83E0" sheet="1" objects="1" scenarios="1"/>
  <mergeCells count="1">
    <mergeCell ref="AH3:AI3"/>
  </mergeCells>
  <dataValidations count="7">
    <dataValidation type="decimal" allowBlank="1" showErrorMessage="1" errorTitle="Format non valide" error="Veuillez saisir une valeur en euros" sqref="E1:E1048576">
      <formula1>-9.99999999999999E+43</formula1>
      <formula2>9.99999999999999E+43</formula2>
    </dataValidation>
    <dataValidation type="decimal" allowBlank="1" showErrorMessage="1" errorTitle="Format non valide" error="Veuillez saisir une valeur en euros" sqref="AI1:AI1048576 X1:X1048576 P1:R1048576">
      <formula1>-9.99999999999999E+42</formula1>
      <formula2>9.99999999999999E+42</formula2>
    </dataValidation>
    <dataValidation type="decimal" allowBlank="1" showErrorMessage="1" errorTitle="Format non valide" error="Veuillez saisir une valeur dans la devise demandée" sqref="T1:W1048576">
      <formula1>-9.99999999999999E+42</formula1>
      <formula2>9.99999999999999E+42</formula2>
    </dataValidation>
    <dataValidation type="whole" allowBlank="1" showErrorMessage="1" errorTitle="Format non valide" error="Veuillez saisir un nombre" sqref="D1:D1048576">
      <formula1>0</formula1>
      <formula2>9.99999999999999E+44</formula2>
    </dataValidation>
    <dataValidation type="decimal" allowBlank="1" showErrorMessage="1" errorTitle="Format non valide" error="Veuillez saisir un taux" sqref="AB1:AB1048576">
      <formula1>0</formula1>
      <formula2>100</formula2>
    </dataValidation>
    <dataValidation type="date" operator="greaterThanOrEqual" allowBlank="1" showErrorMessage="1" errorTitle="Format non valide" error="Veuillez saisir une date" sqref="AJ1:AJ1048576">
      <formula1>1</formula1>
    </dataValidation>
    <dataValidation type="custom" allowBlank="1" showErrorMessage="1" errorTitle="Format non valide" error="Les totaux et sous-totaux ne sont pas acceptés" sqref="Z1:AA1048576 L1:M1048576 I1:I1048576 AH1:AH1048576 G1:G1048576 B1:C1048576 AN1:AN1048576">
      <formula1>NOT(ISNUMBER(VLOOKUP(B1,$AP$3:$AQ$21,2,FALSE)))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15" orientation="landscape" r:id="rId1"/>
  <headerFooter alignWithMargins="0">
    <oddHeader>&amp;L&amp;A</oddHeader>
  </headerFooter>
  <colBreaks count="3" manualBreakCount="3">
    <brk id="10" max="4" man="1"/>
    <brk id="19" max="4" man="1"/>
    <brk id="31" max="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7">
    <pageSetUpPr fitToPage="1"/>
  </sheetPr>
  <dimension ref="A1:BC109"/>
  <sheetViews>
    <sheetView showGridLines="0" zoomScale="70" zoomScaleNormal="70" workbookViewId="0"/>
  </sheetViews>
  <sheetFormatPr baseColWidth="10" defaultColWidth="11" defaultRowHeight="15"/>
  <cols>
    <col min="1" max="1" width="18.7109375" style="40" customWidth="1"/>
    <col min="2" max="2" width="18.85546875" style="40" customWidth="1"/>
    <col min="3" max="4" width="18.7109375" style="40" customWidth="1"/>
    <col min="5" max="5" width="22.7109375" style="40" customWidth="1"/>
    <col min="6" max="6" width="23.28515625" style="40" customWidth="1"/>
    <col min="7" max="7" width="42.7109375" style="40" customWidth="1"/>
    <col min="8" max="8" width="21.7109375" style="40" customWidth="1"/>
    <col min="9" max="10" width="23.140625" style="40" customWidth="1"/>
    <col min="11" max="11" width="18.85546875" style="40" customWidth="1"/>
    <col min="12" max="12" width="18.7109375" style="40" customWidth="1"/>
    <col min="13" max="13" width="44.85546875" style="40" customWidth="1"/>
    <col min="14" max="14" width="29.5703125" style="40" customWidth="1"/>
    <col min="15" max="15" width="18.7109375" style="40" customWidth="1"/>
    <col min="16" max="17" width="23.7109375" style="40" customWidth="1"/>
    <col min="18" max="18" width="23.140625" style="40" customWidth="1"/>
    <col min="19" max="19" width="23.85546875" style="40" customWidth="1"/>
    <col min="20" max="20" width="18.85546875" style="40" customWidth="1"/>
    <col min="21" max="22" width="26.85546875" style="40" customWidth="1"/>
    <col min="23" max="23" width="23" style="40" customWidth="1"/>
    <col min="24" max="24" width="23.140625" style="40" bestFit="1" customWidth="1"/>
    <col min="25" max="25" width="27.140625" style="40" bestFit="1" customWidth="1"/>
    <col min="26" max="26" width="18.85546875" style="40" customWidth="1"/>
    <col min="27" max="27" width="18.7109375" style="40" customWidth="1"/>
    <col min="28" max="28" width="18.28515625" style="40" bestFit="1" customWidth="1"/>
    <col min="29" max="29" width="10.28515625" style="40" customWidth="1"/>
    <col min="30" max="30" width="20" style="40" customWidth="1"/>
    <col min="31" max="31" width="18.7109375" style="40" customWidth="1"/>
    <col min="32" max="32" width="18.85546875" style="40" customWidth="1"/>
    <col min="33" max="33" width="41.42578125" style="40" customWidth="1"/>
    <col min="34" max="34" width="25" style="40" customWidth="1"/>
    <col min="35" max="36" width="19.85546875" style="40" bestFit="1" customWidth="1"/>
    <col min="37" max="37" width="26.28515625" style="40" customWidth="1"/>
    <col min="38" max="38" width="31" style="40" customWidth="1"/>
    <col min="39" max="39" width="19.42578125" style="40" customWidth="1"/>
    <col min="40" max="40" width="18.85546875" style="40" customWidth="1"/>
    <col min="41" max="42" width="18.7109375" style="32" customWidth="1"/>
    <col min="43" max="43" width="21.28515625" style="32" customWidth="1"/>
    <col min="44" max="45" width="18.5703125" style="32" customWidth="1"/>
    <col min="46" max="46" width="18.7109375" style="32" customWidth="1"/>
    <col min="47" max="47" width="23.5703125" style="32" customWidth="1"/>
    <col min="48" max="48" width="34.42578125" style="32" customWidth="1"/>
    <col min="49" max="49" width="18.5703125" style="32" customWidth="1"/>
    <col min="50" max="50" width="40.85546875" style="32" customWidth="1"/>
    <col min="51" max="51" width="33.7109375" style="32" customWidth="1"/>
    <col min="52" max="52" width="32.28515625" style="32" customWidth="1"/>
    <col min="53" max="53" width="18.5703125" style="32" customWidth="1"/>
    <col min="54" max="54" width="18.7109375" style="32" customWidth="1"/>
    <col min="55" max="55" width="28.5703125" style="32" customWidth="1"/>
    <col min="56" max="56" width="37.42578125" style="32" customWidth="1"/>
    <col min="57" max="57" width="18.5703125" style="32" customWidth="1"/>
    <col min="58" max="58" width="22.140625" style="32" customWidth="1"/>
    <col min="59" max="59" width="18.85546875" style="32" customWidth="1"/>
    <col min="60" max="60" width="25.5703125" style="32" customWidth="1"/>
    <col min="61" max="61" width="20.140625" style="32" bestFit="1" customWidth="1"/>
    <col min="62" max="62" width="22.7109375" style="32" bestFit="1" customWidth="1"/>
    <col min="63" max="63" width="34.140625" style="32" bestFit="1" customWidth="1"/>
    <col min="64" max="64" width="43.28515625" style="32" bestFit="1" customWidth="1"/>
    <col min="65" max="65" width="20.42578125" style="32" bestFit="1" customWidth="1"/>
    <col min="66" max="16384" width="11" style="32"/>
  </cols>
  <sheetData>
    <row r="1" spans="1:55" ht="15.75">
      <c r="A1" s="9"/>
      <c r="B1" s="4"/>
      <c r="C1" s="4"/>
      <c r="D1" s="5" t="s">
        <v>158</v>
      </c>
      <c r="E1" s="4"/>
      <c r="F1" s="6"/>
      <c r="G1" s="7"/>
      <c r="H1" s="59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</row>
    <row r="2" spans="1:55" ht="15.75" thickBot="1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</row>
    <row r="3" spans="1:55" ht="16.5" customHeight="1" thickBot="1">
      <c r="A3" s="104" t="s">
        <v>83</v>
      </c>
      <c r="B3" s="104"/>
      <c r="C3" s="104"/>
      <c r="D3" s="104"/>
      <c r="E3" s="104"/>
      <c r="F3" s="104" t="s">
        <v>84</v>
      </c>
      <c r="G3" s="104"/>
      <c r="H3" s="104"/>
      <c r="I3" s="104"/>
      <c r="J3" s="104"/>
      <c r="K3" s="105" t="s">
        <v>85</v>
      </c>
      <c r="L3" s="105"/>
      <c r="M3" s="105"/>
      <c r="N3" s="105"/>
      <c r="O3" s="104" t="s">
        <v>86</v>
      </c>
      <c r="P3" s="104"/>
      <c r="Q3" s="104"/>
      <c r="R3" s="104"/>
      <c r="S3" s="104"/>
      <c r="T3" s="104" t="s">
        <v>87</v>
      </c>
      <c r="U3" s="104"/>
      <c r="V3" s="104"/>
      <c r="W3" s="104"/>
      <c r="X3" s="104" t="s">
        <v>88</v>
      </c>
      <c r="Y3" s="104"/>
      <c r="Z3" s="104"/>
      <c r="AA3" s="104"/>
      <c r="AB3" s="104"/>
      <c r="AC3" s="104"/>
      <c r="AD3" s="104"/>
      <c r="AE3" s="104"/>
      <c r="AF3" s="104" t="s">
        <v>89</v>
      </c>
      <c r="AG3" s="104"/>
      <c r="AH3" s="104" t="s">
        <v>90</v>
      </c>
      <c r="AI3" s="104"/>
      <c r="AJ3" s="104" t="s">
        <v>91</v>
      </c>
      <c r="AK3" s="104" t="s">
        <v>92</v>
      </c>
      <c r="AL3" s="104"/>
      <c r="AM3" s="104"/>
      <c r="AN3" s="104"/>
      <c r="AO3" s="106"/>
      <c r="AP3" s="107"/>
      <c r="AQ3" s="76"/>
    </row>
    <row r="4" spans="1:55" ht="67.5" customHeight="1" thickBot="1">
      <c r="A4" s="108" t="s">
        <v>93</v>
      </c>
      <c r="B4" s="108" t="s">
        <v>94</v>
      </c>
      <c r="C4" s="108" t="s">
        <v>95</v>
      </c>
      <c r="D4" s="108" t="s">
        <v>96</v>
      </c>
      <c r="E4" s="108" t="s">
        <v>97</v>
      </c>
      <c r="F4" s="108" t="s">
        <v>98</v>
      </c>
      <c r="G4" s="108" t="s">
        <v>159</v>
      </c>
      <c r="H4" s="108" t="s">
        <v>106</v>
      </c>
      <c r="I4" s="109" t="s">
        <v>107</v>
      </c>
      <c r="J4" s="108" t="s">
        <v>109</v>
      </c>
      <c r="K4" s="108" t="s">
        <v>111</v>
      </c>
      <c r="L4" s="108" t="s">
        <v>112</v>
      </c>
      <c r="M4" s="108" t="s">
        <v>113</v>
      </c>
      <c r="N4" s="108" t="s">
        <v>114</v>
      </c>
      <c r="O4" s="108" t="s">
        <v>115</v>
      </c>
      <c r="P4" s="108" t="s">
        <v>160</v>
      </c>
      <c r="Q4" s="108" t="s">
        <v>161</v>
      </c>
      <c r="R4" s="108" t="s">
        <v>123</v>
      </c>
      <c r="S4" s="108" t="s">
        <v>124</v>
      </c>
      <c r="T4" s="108" t="s">
        <v>125</v>
      </c>
      <c r="U4" s="108" t="s">
        <v>162</v>
      </c>
      <c r="V4" s="108" t="s">
        <v>163</v>
      </c>
      <c r="W4" s="108" t="s">
        <v>164</v>
      </c>
      <c r="X4" s="108" t="s">
        <v>132</v>
      </c>
      <c r="Y4" s="108" t="s">
        <v>133</v>
      </c>
      <c r="Z4" s="108" t="s">
        <v>134</v>
      </c>
      <c r="AA4" s="108" t="s">
        <v>135</v>
      </c>
      <c r="AB4" s="108" t="s">
        <v>136</v>
      </c>
      <c r="AC4" s="108" t="s">
        <v>137</v>
      </c>
      <c r="AD4" s="108" t="s">
        <v>138</v>
      </c>
      <c r="AE4" s="108" t="s">
        <v>139</v>
      </c>
      <c r="AF4" s="108" t="s">
        <v>140</v>
      </c>
      <c r="AG4" s="108" t="s">
        <v>141</v>
      </c>
      <c r="AH4" s="108" t="s">
        <v>142</v>
      </c>
      <c r="AI4" s="108" t="s">
        <v>143</v>
      </c>
      <c r="AJ4" s="108" t="s">
        <v>144</v>
      </c>
      <c r="AK4" s="108" t="s">
        <v>145</v>
      </c>
      <c r="AL4" s="108" t="s">
        <v>146</v>
      </c>
      <c r="AM4" s="108" t="s">
        <v>147</v>
      </c>
      <c r="AN4" s="108" t="s">
        <v>148</v>
      </c>
      <c r="AP4" s="76"/>
      <c r="AQ4" s="76"/>
    </row>
    <row r="5" spans="1:55" ht="15.75">
      <c r="A5" s="327"/>
      <c r="B5" s="327"/>
      <c r="C5" s="327"/>
      <c r="G5" s="327"/>
      <c r="H5" s="327"/>
      <c r="I5" s="327"/>
      <c r="J5" s="327"/>
      <c r="K5" s="110"/>
      <c r="L5" s="110"/>
      <c r="M5" s="110"/>
      <c r="N5" s="327"/>
      <c r="O5" s="327"/>
      <c r="S5" s="327"/>
      <c r="AC5" s="327"/>
      <c r="AD5" s="327"/>
      <c r="AE5" s="327"/>
      <c r="AF5" s="327"/>
      <c r="AG5" s="327"/>
      <c r="AH5" s="327"/>
      <c r="AJ5" s="112"/>
      <c r="AK5" s="327"/>
      <c r="AL5" s="327"/>
      <c r="AM5" s="327"/>
      <c r="AN5" s="327"/>
      <c r="AP5" s="76"/>
      <c r="AQ5" s="76"/>
      <c r="BC5" s="57"/>
    </row>
    <row r="6" spans="1:55" ht="15.75">
      <c r="F6" s="110"/>
      <c r="G6" s="110"/>
      <c r="H6" s="110"/>
      <c r="I6" s="110"/>
      <c r="J6" s="110"/>
      <c r="K6" s="110"/>
      <c r="L6" s="110"/>
      <c r="M6" s="110"/>
      <c r="AP6" s="76"/>
      <c r="AQ6" s="76"/>
    </row>
    <row r="7" spans="1:55" ht="15.75">
      <c r="F7" s="111"/>
      <c r="M7" s="110"/>
      <c r="N7" s="110"/>
      <c r="O7" s="110"/>
      <c r="AP7" s="76"/>
      <c r="AQ7" s="76"/>
    </row>
    <row r="8" spans="1:55" ht="15.75">
      <c r="F8" s="111"/>
      <c r="I8" s="110"/>
      <c r="J8" s="110"/>
      <c r="K8" s="110"/>
      <c r="L8" s="110"/>
      <c r="AC8" s="111"/>
      <c r="AP8" s="76"/>
      <c r="AQ8" s="76"/>
    </row>
    <row r="9" spans="1:55" ht="15.75">
      <c r="H9" s="110"/>
      <c r="I9" s="110"/>
      <c r="J9" s="110"/>
      <c r="AP9" s="76"/>
      <c r="AQ9" s="76"/>
    </row>
    <row r="10" spans="1:55" ht="15.75">
      <c r="H10" s="110"/>
      <c r="I10" s="110"/>
      <c r="J10" s="110"/>
      <c r="K10" s="110"/>
      <c r="AJ10" s="112"/>
      <c r="AP10" s="76"/>
      <c r="AQ10" s="76"/>
    </row>
    <row r="11" spans="1:55">
      <c r="AP11" s="76"/>
      <c r="AQ11" s="76"/>
    </row>
    <row r="12" spans="1:55" ht="15.75">
      <c r="H12" s="111"/>
      <c r="I12" s="110"/>
      <c r="J12" s="111"/>
      <c r="K12" s="111"/>
      <c r="L12" s="111"/>
      <c r="AP12" s="76"/>
      <c r="AQ12" s="76"/>
    </row>
    <row r="13" spans="1:55" ht="15.75">
      <c r="L13" s="111"/>
      <c r="M13" s="111"/>
      <c r="AP13" s="76"/>
      <c r="AQ13" s="76"/>
    </row>
    <row r="14" spans="1:55" ht="15.75">
      <c r="L14" s="111"/>
      <c r="M14" s="111"/>
      <c r="N14" s="111"/>
      <c r="AP14" s="76"/>
      <c r="AQ14" s="76"/>
    </row>
    <row r="15" spans="1:55" ht="15.75">
      <c r="L15" s="110"/>
      <c r="M15" s="110"/>
      <c r="N15" s="110"/>
      <c r="O15" s="110"/>
      <c r="P15" s="110"/>
      <c r="Q15" s="110"/>
      <c r="AP15" s="76"/>
      <c r="AQ15" s="76"/>
    </row>
    <row r="16" spans="1:55" ht="15.75">
      <c r="L16" s="110"/>
      <c r="M16" s="110"/>
      <c r="N16" s="110"/>
      <c r="O16" s="110"/>
      <c r="P16" s="110"/>
      <c r="Q16" s="110"/>
      <c r="AP16" s="76"/>
      <c r="AQ16" s="76"/>
    </row>
    <row r="17" spans="1:43" ht="14.45" customHeight="1">
      <c r="G17" s="110"/>
      <c r="H17" s="110"/>
      <c r="I17" s="110"/>
      <c r="J17" s="110"/>
      <c r="K17" s="110"/>
      <c r="L17" s="110"/>
      <c r="M17" s="110"/>
      <c r="AP17" s="76"/>
      <c r="AQ17" s="76"/>
    </row>
    <row r="18" spans="1:43" ht="14.45" customHeight="1">
      <c r="G18" s="110"/>
      <c r="H18" s="110"/>
      <c r="I18" s="110"/>
      <c r="J18" s="110"/>
      <c r="K18" s="110"/>
      <c r="L18" s="110"/>
      <c r="M18" s="110"/>
      <c r="AP18" s="76"/>
      <c r="AQ18" s="76"/>
    </row>
    <row r="19" spans="1:43" ht="15.75">
      <c r="B19" s="110"/>
      <c r="C19" s="110"/>
      <c r="D19" s="110"/>
      <c r="E19" s="110"/>
      <c r="F19" s="110"/>
      <c r="G19" s="110"/>
      <c r="AP19" s="76"/>
      <c r="AQ19" s="76"/>
    </row>
    <row r="20" spans="1:43" ht="15.75">
      <c r="G20" s="110"/>
      <c r="AP20" s="76"/>
      <c r="AQ20" s="76"/>
    </row>
    <row r="21" spans="1:43" ht="15.75">
      <c r="A21" s="110"/>
      <c r="B21" s="110"/>
      <c r="C21" s="110"/>
      <c r="D21" s="110"/>
      <c r="E21" s="110"/>
      <c r="F21" s="110"/>
      <c r="G21" s="110"/>
      <c r="H21" s="110"/>
      <c r="AP21" s="76"/>
      <c r="AQ21" s="76"/>
    </row>
    <row r="22" spans="1:43" ht="15.75">
      <c r="A22" s="110"/>
      <c r="B22" s="110"/>
      <c r="C22" s="110"/>
      <c r="D22" s="110"/>
      <c r="E22" s="110"/>
    </row>
    <row r="23" spans="1:43" ht="15.75">
      <c r="A23" s="110"/>
      <c r="B23" s="110"/>
      <c r="C23" s="110"/>
      <c r="D23" s="110"/>
    </row>
    <row r="24" spans="1:43" ht="15.75">
      <c r="A24" s="110"/>
      <c r="B24" s="110"/>
      <c r="C24" s="110"/>
    </row>
    <row r="25" spans="1:43" ht="15.75">
      <c r="E25" s="110"/>
      <c r="F25" s="110"/>
      <c r="G25" s="110"/>
      <c r="H25" s="110"/>
      <c r="I25" s="110"/>
      <c r="J25" s="110"/>
      <c r="K25" s="110"/>
      <c r="L25" s="110"/>
    </row>
    <row r="26" spans="1:43" ht="15.75">
      <c r="E26" s="110"/>
      <c r="F26" s="110"/>
      <c r="G26" s="110"/>
      <c r="H26" s="110"/>
      <c r="I26" s="110"/>
      <c r="J26" s="110"/>
      <c r="K26" s="110"/>
      <c r="L26" s="110"/>
    </row>
    <row r="27" spans="1:43" ht="15.75">
      <c r="E27" s="110"/>
      <c r="F27" s="110"/>
      <c r="G27" s="110"/>
      <c r="H27" s="110"/>
      <c r="I27" s="110"/>
      <c r="J27" s="110"/>
      <c r="K27" s="110"/>
      <c r="L27" s="110"/>
      <c r="M27" s="110"/>
    </row>
    <row r="28" spans="1:43" ht="15.75">
      <c r="E28" s="110"/>
      <c r="F28" s="110"/>
      <c r="G28" s="110"/>
      <c r="H28" s="110"/>
      <c r="I28" s="110"/>
      <c r="J28" s="110"/>
      <c r="K28" s="110"/>
      <c r="L28" s="110"/>
      <c r="M28" s="110"/>
    </row>
    <row r="29" spans="1:43" ht="15.75">
      <c r="I29" s="110"/>
      <c r="J29" s="110"/>
      <c r="K29" s="110"/>
      <c r="L29" s="110"/>
      <c r="M29" s="110"/>
    </row>
    <row r="30" spans="1:43" ht="15.75">
      <c r="I30" s="110"/>
      <c r="J30" s="110"/>
      <c r="K30" s="110"/>
      <c r="L30" s="110"/>
      <c r="M30" s="110"/>
    </row>
    <row r="31" spans="1:43" ht="15.75">
      <c r="I31" s="110"/>
      <c r="J31" s="110"/>
      <c r="K31" s="110"/>
      <c r="L31" s="110"/>
      <c r="M31" s="110"/>
    </row>
    <row r="32" spans="1:43" ht="15.75">
      <c r="I32" s="113"/>
      <c r="J32" s="110"/>
      <c r="K32" s="110"/>
      <c r="L32" s="110"/>
    </row>
    <row r="33" spans="2:14" ht="15.75">
      <c r="E33" s="110"/>
      <c r="F33" s="110"/>
      <c r="G33" s="110"/>
      <c r="H33" s="110"/>
      <c r="I33" s="110"/>
      <c r="J33" s="110"/>
      <c r="K33" s="110"/>
      <c r="L33" s="110"/>
      <c r="M33" s="110"/>
    </row>
    <row r="34" spans="2:14" ht="15.75">
      <c r="E34" s="110"/>
      <c r="F34" s="110"/>
      <c r="G34" s="110"/>
      <c r="H34" s="110"/>
      <c r="I34" s="110"/>
      <c r="J34" s="110"/>
      <c r="K34" s="110"/>
      <c r="L34" s="110"/>
    </row>
    <row r="35" spans="2:14" ht="15.75"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2:14" ht="15.75">
      <c r="E36" s="110"/>
      <c r="F36" s="110"/>
      <c r="G36" s="110"/>
      <c r="H36" s="110"/>
      <c r="I36" s="110"/>
      <c r="J36" s="110"/>
      <c r="K36" s="110"/>
      <c r="L36" s="110"/>
      <c r="M36" s="110"/>
    </row>
    <row r="37" spans="2:14" ht="15.75">
      <c r="K37" s="110"/>
      <c r="L37" s="110"/>
      <c r="M37" s="110"/>
    </row>
    <row r="38" spans="2:14" ht="15.75">
      <c r="K38" s="110"/>
      <c r="L38" s="110"/>
      <c r="M38" s="110"/>
    </row>
    <row r="39" spans="2:14" ht="15.75">
      <c r="K39" s="110"/>
      <c r="L39" s="110"/>
      <c r="M39" s="110"/>
    </row>
    <row r="41" spans="2:14">
      <c r="B41" s="113"/>
      <c r="C41" s="113"/>
      <c r="D41" s="113"/>
      <c r="E41" s="113"/>
      <c r="F41" s="113"/>
      <c r="G41" s="113"/>
      <c r="H41" s="113"/>
      <c r="I41" s="113"/>
    </row>
    <row r="42" spans="2:14">
      <c r="B42" s="113"/>
      <c r="C42" s="113"/>
      <c r="D42" s="113"/>
      <c r="E42" s="113"/>
      <c r="F42" s="113"/>
      <c r="G42" s="113"/>
      <c r="H42" s="113"/>
      <c r="I42" s="113"/>
    </row>
    <row r="43" spans="2:14">
      <c r="B43" s="113"/>
      <c r="C43" s="113"/>
      <c r="D43" s="113"/>
      <c r="E43" s="113"/>
      <c r="F43" s="113"/>
      <c r="G43" s="113"/>
      <c r="H43" s="113"/>
      <c r="I43" s="113"/>
    </row>
    <row r="44" spans="2:14">
      <c r="B44" s="113"/>
      <c r="C44" s="113"/>
      <c r="D44" s="113"/>
      <c r="E44" s="113"/>
      <c r="F44" s="113"/>
      <c r="G44" s="113"/>
      <c r="H44" s="113"/>
      <c r="I44" s="113"/>
    </row>
    <row r="45" spans="2:14" ht="15.75">
      <c r="E45" s="110"/>
      <c r="F45" s="110"/>
      <c r="G45" s="110"/>
      <c r="H45" s="113"/>
      <c r="I45" s="113"/>
      <c r="K45" s="113"/>
      <c r="L45" s="113"/>
      <c r="M45" s="113"/>
    </row>
    <row r="46" spans="2:14" ht="15.75">
      <c r="E46" s="110"/>
      <c r="F46" s="110"/>
      <c r="G46" s="110"/>
      <c r="H46" s="113"/>
      <c r="I46" s="113"/>
      <c r="K46" s="113"/>
      <c r="L46" s="113"/>
      <c r="M46" s="113"/>
    </row>
    <row r="47" spans="2:14" ht="15.75">
      <c r="E47" s="110"/>
      <c r="F47" s="113"/>
      <c r="G47" s="113"/>
      <c r="H47" s="113"/>
      <c r="I47" s="113"/>
      <c r="J47" s="113"/>
      <c r="K47" s="113"/>
      <c r="L47" s="113"/>
    </row>
    <row r="48" spans="2:14" ht="15.75">
      <c r="E48" s="110"/>
      <c r="F48" s="113"/>
      <c r="G48" s="113"/>
      <c r="H48" s="113"/>
      <c r="I48" s="113"/>
      <c r="J48" s="113"/>
      <c r="K48" s="113"/>
    </row>
    <row r="49" spans="1:9">
      <c r="A49" s="113"/>
      <c r="B49" s="113"/>
      <c r="C49" s="113"/>
      <c r="D49" s="113"/>
      <c r="E49" s="113"/>
      <c r="F49" s="113"/>
      <c r="G49" s="113"/>
      <c r="H49" s="113"/>
      <c r="I49" s="113"/>
    </row>
    <row r="50" spans="1:9">
      <c r="A50" s="113"/>
      <c r="B50" s="113"/>
      <c r="C50" s="113"/>
      <c r="D50" s="113"/>
      <c r="E50" s="113"/>
      <c r="F50" s="113"/>
      <c r="G50" s="113"/>
      <c r="H50" s="113"/>
      <c r="I50" s="113"/>
    </row>
    <row r="51" spans="1:9">
      <c r="A51" s="113"/>
      <c r="B51" s="113"/>
      <c r="C51" s="113"/>
      <c r="D51" s="113"/>
      <c r="E51" s="113"/>
      <c r="F51" s="113"/>
      <c r="G51" s="113"/>
      <c r="H51" s="113"/>
      <c r="I51" s="113"/>
    </row>
    <row r="52" spans="1:9">
      <c r="A52" s="113"/>
      <c r="B52" s="113"/>
      <c r="C52" s="113"/>
      <c r="D52" s="113"/>
      <c r="E52" s="113"/>
      <c r="F52" s="113"/>
      <c r="G52" s="113"/>
      <c r="H52" s="113"/>
      <c r="I52" s="113"/>
    </row>
    <row r="53" spans="1:9">
      <c r="A53" s="113"/>
      <c r="B53" s="113"/>
      <c r="C53" s="113"/>
      <c r="D53" s="113"/>
      <c r="E53" s="113"/>
      <c r="F53" s="113"/>
      <c r="G53" s="113"/>
      <c r="H53" s="113"/>
      <c r="I53" s="113"/>
    </row>
    <row r="54" spans="1:9">
      <c r="A54" s="113"/>
      <c r="B54" s="113"/>
      <c r="C54" s="113"/>
      <c r="D54" s="113"/>
      <c r="E54" s="113"/>
      <c r="F54" s="113"/>
      <c r="G54" s="113"/>
      <c r="H54" s="113"/>
      <c r="I54" s="113"/>
    </row>
    <row r="55" spans="1:9">
      <c r="A55" s="113"/>
      <c r="B55" s="113"/>
      <c r="C55" s="113"/>
      <c r="D55" s="113"/>
      <c r="E55" s="113"/>
      <c r="F55" s="113"/>
      <c r="G55" s="113"/>
      <c r="H55" s="113"/>
      <c r="I55" s="113"/>
    </row>
    <row r="56" spans="1:9">
      <c r="A56" s="113"/>
      <c r="B56" s="113"/>
      <c r="C56" s="113"/>
      <c r="D56" s="113"/>
      <c r="E56" s="113"/>
      <c r="F56" s="113"/>
      <c r="G56" s="113"/>
      <c r="H56" s="113"/>
      <c r="I56" s="113"/>
    </row>
    <row r="57" spans="1:9">
      <c r="A57" s="113"/>
      <c r="B57" s="113"/>
      <c r="C57" s="113"/>
      <c r="D57" s="113"/>
      <c r="E57" s="113"/>
      <c r="F57" s="113"/>
      <c r="G57" s="113"/>
      <c r="H57" s="113"/>
      <c r="I57" s="113"/>
    </row>
    <row r="58" spans="1:9">
      <c r="A58" s="113"/>
      <c r="B58" s="113"/>
      <c r="C58" s="113"/>
      <c r="D58" s="113"/>
      <c r="E58" s="113"/>
      <c r="F58" s="113"/>
      <c r="G58" s="113"/>
      <c r="H58" s="113"/>
      <c r="I58" s="113"/>
    </row>
    <row r="59" spans="1:9">
      <c r="A59" s="113"/>
      <c r="B59" s="113"/>
      <c r="C59" s="113"/>
      <c r="D59" s="113"/>
      <c r="E59" s="113"/>
      <c r="F59" s="113"/>
      <c r="G59" s="113"/>
      <c r="H59" s="113"/>
      <c r="I59" s="113"/>
    </row>
    <row r="60" spans="1:9">
      <c r="A60" s="113"/>
      <c r="B60" s="113"/>
      <c r="C60" s="113"/>
      <c r="D60" s="113"/>
      <c r="E60" s="113"/>
      <c r="F60" s="113"/>
      <c r="G60" s="113"/>
      <c r="H60" s="113"/>
      <c r="I60" s="113"/>
    </row>
    <row r="61" spans="1:9">
      <c r="A61" s="113"/>
      <c r="B61" s="113"/>
      <c r="C61" s="113"/>
      <c r="D61" s="113"/>
      <c r="E61" s="113"/>
      <c r="F61" s="113"/>
      <c r="G61" s="113"/>
      <c r="H61" s="113"/>
      <c r="I61" s="113"/>
    </row>
    <row r="62" spans="1:9">
      <c r="A62" s="113"/>
      <c r="B62" s="113"/>
      <c r="C62" s="113"/>
      <c r="D62" s="113"/>
      <c r="E62" s="113"/>
      <c r="F62" s="113"/>
      <c r="G62" s="113"/>
      <c r="H62" s="113"/>
      <c r="I62" s="113"/>
    </row>
    <row r="63" spans="1:9">
      <c r="A63" s="113"/>
      <c r="B63" s="113"/>
      <c r="C63" s="113"/>
      <c r="D63" s="113"/>
      <c r="E63" s="113"/>
      <c r="F63" s="113"/>
      <c r="G63" s="113"/>
      <c r="H63" s="113"/>
      <c r="I63" s="113"/>
    </row>
    <row r="64" spans="1:9">
      <c r="A64" s="113"/>
      <c r="B64" s="113"/>
      <c r="C64" s="113"/>
      <c r="D64" s="113"/>
      <c r="E64" s="113"/>
      <c r="F64" s="113"/>
      <c r="G64" s="113"/>
      <c r="H64" s="113"/>
      <c r="I64" s="113"/>
    </row>
    <row r="65" spans="1:9">
      <c r="A65" s="113"/>
      <c r="B65" s="113"/>
      <c r="C65" s="113"/>
      <c r="D65" s="113"/>
      <c r="E65" s="113"/>
      <c r="F65" s="113"/>
      <c r="G65" s="113"/>
      <c r="H65" s="113"/>
      <c r="I65" s="113"/>
    </row>
    <row r="66" spans="1:9">
      <c r="A66" s="113"/>
      <c r="B66" s="113"/>
      <c r="C66" s="113"/>
      <c r="D66" s="113"/>
      <c r="E66" s="113"/>
      <c r="F66" s="113"/>
      <c r="G66" s="113"/>
      <c r="H66" s="113"/>
      <c r="I66" s="113"/>
    </row>
    <row r="67" spans="1:9">
      <c r="A67" s="113"/>
      <c r="B67" s="113"/>
      <c r="C67" s="113"/>
      <c r="D67" s="113"/>
      <c r="E67" s="113"/>
      <c r="F67" s="113"/>
      <c r="G67" s="113"/>
      <c r="H67" s="113"/>
      <c r="I67" s="113"/>
    </row>
    <row r="68" spans="1:9">
      <c r="A68" s="113"/>
      <c r="B68" s="113"/>
      <c r="C68" s="113"/>
      <c r="D68" s="113"/>
      <c r="E68" s="113"/>
      <c r="F68" s="113"/>
      <c r="G68" s="113"/>
      <c r="H68" s="113"/>
      <c r="I68" s="113"/>
    </row>
    <row r="69" spans="1:9">
      <c r="A69" s="113"/>
      <c r="B69" s="113"/>
      <c r="C69" s="113"/>
      <c r="D69" s="113"/>
      <c r="E69" s="113"/>
      <c r="F69" s="113"/>
      <c r="G69" s="113"/>
      <c r="H69" s="113"/>
      <c r="I69" s="113"/>
    </row>
    <row r="70" spans="1:9">
      <c r="A70" s="113"/>
      <c r="B70" s="113"/>
      <c r="C70" s="113"/>
      <c r="D70" s="113"/>
      <c r="E70" s="113"/>
      <c r="F70" s="113"/>
      <c r="G70" s="113"/>
      <c r="H70" s="113"/>
      <c r="I70" s="113"/>
    </row>
    <row r="71" spans="1:9">
      <c r="A71" s="113"/>
      <c r="B71" s="113"/>
      <c r="C71" s="113"/>
      <c r="D71" s="113"/>
      <c r="E71" s="113"/>
      <c r="F71" s="113"/>
      <c r="G71" s="113"/>
      <c r="H71" s="113"/>
      <c r="I71" s="113"/>
    </row>
    <row r="72" spans="1:9">
      <c r="A72" s="113"/>
      <c r="B72" s="113"/>
      <c r="C72" s="113"/>
      <c r="D72" s="113"/>
      <c r="E72" s="113"/>
      <c r="F72" s="113"/>
      <c r="G72" s="113"/>
      <c r="H72" s="113"/>
      <c r="I72" s="113"/>
    </row>
    <row r="73" spans="1:9">
      <c r="A73" s="113"/>
      <c r="B73" s="113"/>
      <c r="C73" s="113"/>
      <c r="D73" s="113"/>
      <c r="E73" s="113"/>
      <c r="F73" s="113"/>
      <c r="G73" s="113"/>
      <c r="H73" s="113"/>
      <c r="I73" s="113"/>
    </row>
    <row r="74" spans="1:9">
      <c r="A74" s="113"/>
      <c r="B74" s="113"/>
      <c r="C74" s="113"/>
      <c r="D74" s="113"/>
      <c r="E74" s="113"/>
      <c r="F74" s="113"/>
      <c r="G74" s="113"/>
      <c r="H74" s="113"/>
      <c r="I74" s="113"/>
    </row>
    <row r="75" spans="1:9">
      <c r="A75" s="113"/>
      <c r="B75" s="113"/>
      <c r="C75" s="113"/>
      <c r="D75" s="113"/>
      <c r="E75" s="113"/>
      <c r="F75" s="113"/>
      <c r="G75" s="113"/>
      <c r="H75" s="113"/>
      <c r="I75" s="113"/>
    </row>
    <row r="76" spans="1:9">
      <c r="A76" s="113"/>
      <c r="B76" s="113"/>
      <c r="C76" s="113"/>
      <c r="D76" s="113"/>
      <c r="E76" s="113"/>
      <c r="F76" s="113"/>
      <c r="G76" s="113"/>
      <c r="H76" s="113"/>
      <c r="I76" s="113"/>
    </row>
    <row r="77" spans="1:9">
      <c r="A77" s="113"/>
      <c r="B77" s="113"/>
      <c r="C77" s="113"/>
      <c r="D77" s="113"/>
      <c r="E77" s="113"/>
      <c r="F77" s="113"/>
      <c r="G77" s="113"/>
      <c r="H77" s="113"/>
      <c r="I77" s="113"/>
    </row>
    <row r="78" spans="1:9">
      <c r="A78" s="113"/>
      <c r="B78" s="113"/>
      <c r="C78" s="113"/>
      <c r="D78" s="113"/>
      <c r="E78" s="113"/>
      <c r="F78" s="113"/>
      <c r="G78" s="113"/>
      <c r="H78" s="113"/>
      <c r="I78" s="113"/>
    </row>
    <row r="79" spans="1:9">
      <c r="A79" s="113"/>
      <c r="B79" s="113"/>
      <c r="C79" s="113"/>
      <c r="D79" s="113"/>
      <c r="E79" s="113"/>
      <c r="F79" s="113"/>
      <c r="G79" s="113"/>
      <c r="H79" s="113"/>
      <c r="I79" s="113"/>
    </row>
    <row r="80" spans="1:9">
      <c r="A80" s="113"/>
      <c r="B80" s="113"/>
      <c r="C80" s="113"/>
      <c r="D80" s="113"/>
      <c r="E80" s="113"/>
      <c r="F80" s="113"/>
      <c r="G80" s="113"/>
      <c r="H80" s="113"/>
      <c r="I80" s="113"/>
    </row>
    <row r="81" spans="1:9">
      <c r="A81" s="113"/>
      <c r="B81" s="113"/>
      <c r="C81" s="113"/>
      <c r="D81" s="113"/>
      <c r="E81" s="113"/>
      <c r="F81" s="113"/>
      <c r="G81" s="113"/>
      <c r="H81" s="113"/>
      <c r="I81" s="113"/>
    </row>
    <row r="82" spans="1:9">
      <c r="A82" s="113"/>
      <c r="B82" s="113"/>
      <c r="C82" s="113"/>
      <c r="D82" s="113"/>
      <c r="E82" s="113"/>
      <c r="F82" s="113"/>
      <c r="G82" s="113"/>
      <c r="H82" s="113"/>
      <c r="I82" s="113"/>
    </row>
    <row r="83" spans="1:9">
      <c r="A83" s="113"/>
      <c r="B83" s="113"/>
      <c r="C83" s="113"/>
      <c r="D83" s="113"/>
      <c r="E83" s="113"/>
      <c r="F83" s="113"/>
      <c r="G83" s="113"/>
      <c r="H83" s="113"/>
      <c r="I83" s="113"/>
    </row>
    <row r="84" spans="1:9">
      <c r="A84" s="113"/>
      <c r="B84" s="113"/>
      <c r="C84" s="113"/>
      <c r="D84" s="113"/>
      <c r="E84" s="113"/>
      <c r="F84" s="113"/>
      <c r="G84" s="113"/>
      <c r="H84" s="113"/>
      <c r="I84" s="113"/>
    </row>
    <row r="85" spans="1:9">
      <c r="A85" s="113"/>
      <c r="B85" s="113"/>
      <c r="C85" s="113"/>
      <c r="D85" s="113"/>
      <c r="E85" s="113"/>
      <c r="F85" s="113"/>
      <c r="G85" s="113"/>
      <c r="H85" s="113"/>
      <c r="I85" s="113"/>
    </row>
    <row r="86" spans="1:9">
      <c r="A86" s="113"/>
      <c r="B86" s="113"/>
      <c r="C86" s="113"/>
      <c r="D86" s="113"/>
      <c r="E86" s="113"/>
      <c r="F86" s="113"/>
      <c r="G86" s="113"/>
      <c r="H86" s="113"/>
      <c r="I86" s="113"/>
    </row>
    <row r="87" spans="1:9">
      <c r="A87" s="113"/>
      <c r="B87" s="113"/>
      <c r="C87" s="113"/>
      <c r="D87" s="113"/>
      <c r="E87" s="113"/>
      <c r="F87" s="113"/>
      <c r="G87" s="113"/>
      <c r="H87" s="113"/>
      <c r="I87" s="113"/>
    </row>
    <row r="88" spans="1:9">
      <c r="A88" s="113"/>
      <c r="B88" s="113"/>
      <c r="C88" s="113"/>
      <c r="D88" s="113"/>
      <c r="E88" s="113"/>
      <c r="F88" s="113"/>
      <c r="G88" s="113"/>
      <c r="H88" s="113"/>
      <c r="I88" s="113"/>
    </row>
    <row r="89" spans="1:9">
      <c r="A89" s="113"/>
      <c r="B89" s="113"/>
      <c r="C89" s="113"/>
      <c r="D89" s="113"/>
      <c r="E89" s="113"/>
      <c r="F89" s="113"/>
      <c r="G89" s="113"/>
      <c r="H89" s="113"/>
      <c r="I89" s="113"/>
    </row>
    <row r="90" spans="1:9">
      <c r="A90" s="113"/>
      <c r="B90" s="113"/>
      <c r="C90" s="113"/>
      <c r="D90" s="113"/>
      <c r="E90" s="113"/>
      <c r="F90" s="113"/>
      <c r="G90" s="113"/>
      <c r="H90" s="113"/>
      <c r="I90" s="113"/>
    </row>
    <row r="91" spans="1:9">
      <c r="A91" s="113"/>
      <c r="B91" s="113"/>
      <c r="C91" s="113"/>
      <c r="D91" s="113"/>
      <c r="E91" s="113"/>
      <c r="F91" s="113"/>
      <c r="G91" s="113"/>
      <c r="H91" s="113"/>
      <c r="I91" s="113"/>
    </row>
    <row r="92" spans="1:9">
      <c r="A92" s="113"/>
      <c r="B92" s="113"/>
      <c r="C92" s="113"/>
      <c r="D92" s="113"/>
      <c r="E92" s="113"/>
      <c r="F92" s="113"/>
      <c r="G92" s="113"/>
      <c r="H92" s="113"/>
      <c r="I92" s="113"/>
    </row>
    <row r="93" spans="1:9">
      <c r="A93" s="113"/>
      <c r="B93" s="113"/>
      <c r="C93" s="113"/>
      <c r="D93" s="113"/>
      <c r="E93" s="113"/>
      <c r="F93" s="113"/>
      <c r="G93" s="113"/>
      <c r="H93" s="113"/>
      <c r="I93" s="113"/>
    </row>
    <row r="94" spans="1:9">
      <c r="A94" s="113"/>
      <c r="B94" s="113"/>
      <c r="C94" s="113"/>
      <c r="D94" s="113"/>
      <c r="E94" s="113"/>
      <c r="F94" s="113"/>
      <c r="G94" s="113"/>
      <c r="H94" s="113"/>
      <c r="I94" s="113"/>
    </row>
    <row r="95" spans="1:9">
      <c r="A95" s="113"/>
      <c r="B95" s="113"/>
      <c r="C95" s="113"/>
      <c r="D95" s="113"/>
      <c r="E95" s="113"/>
      <c r="F95" s="113"/>
      <c r="G95" s="113"/>
      <c r="H95" s="113"/>
      <c r="I95" s="113"/>
    </row>
    <row r="96" spans="1:9">
      <c r="A96" s="113"/>
      <c r="B96" s="113"/>
      <c r="C96" s="113"/>
      <c r="D96" s="113"/>
      <c r="E96" s="113"/>
      <c r="F96" s="113"/>
      <c r="G96" s="113"/>
      <c r="H96" s="113"/>
      <c r="I96" s="113"/>
    </row>
    <row r="97" spans="1:9">
      <c r="A97" s="113"/>
      <c r="B97" s="113"/>
      <c r="C97" s="113"/>
      <c r="D97" s="113"/>
      <c r="E97" s="113"/>
      <c r="F97" s="113"/>
      <c r="G97" s="113"/>
      <c r="H97" s="113"/>
      <c r="I97" s="113"/>
    </row>
    <row r="98" spans="1:9">
      <c r="A98" s="113"/>
      <c r="B98" s="113"/>
      <c r="C98" s="113"/>
      <c r="D98" s="113"/>
      <c r="E98" s="113"/>
      <c r="F98" s="113"/>
      <c r="G98" s="113"/>
      <c r="H98" s="113"/>
      <c r="I98" s="113"/>
    </row>
    <row r="99" spans="1:9">
      <c r="A99" s="113"/>
      <c r="B99" s="113"/>
      <c r="C99" s="113"/>
      <c r="D99" s="113"/>
      <c r="E99" s="113"/>
      <c r="F99" s="113"/>
      <c r="G99" s="113"/>
      <c r="H99" s="113"/>
      <c r="I99" s="113"/>
    </row>
    <row r="100" spans="1:9">
      <c r="A100" s="113"/>
      <c r="B100" s="113"/>
      <c r="C100" s="113"/>
      <c r="D100" s="113"/>
      <c r="E100" s="113"/>
      <c r="F100" s="113"/>
      <c r="G100" s="113"/>
      <c r="H100" s="113"/>
      <c r="I100" s="113"/>
    </row>
    <row r="101" spans="1:9">
      <c r="A101" s="113"/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113"/>
      <c r="B102" s="113"/>
      <c r="C102" s="113"/>
      <c r="D102" s="113"/>
      <c r="E102" s="113"/>
      <c r="F102" s="113"/>
      <c r="G102" s="113"/>
      <c r="H102" s="113"/>
      <c r="I102" s="113"/>
    </row>
    <row r="103" spans="1:9">
      <c r="A103" s="113"/>
      <c r="B103" s="113"/>
      <c r="C103" s="113"/>
      <c r="D103" s="113"/>
      <c r="E103" s="113"/>
      <c r="F103" s="113"/>
      <c r="G103" s="113"/>
      <c r="H103" s="113"/>
      <c r="I103" s="113"/>
    </row>
    <row r="104" spans="1:9">
      <c r="A104" s="113"/>
      <c r="B104" s="113"/>
      <c r="C104" s="113"/>
      <c r="D104" s="113"/>
      <c r="E104" s="113"/>
      <c r="F104" s="113"/>
      <c r="G104" s="113"/>
      <c r="H104" s="113"/>
      <c r="I104" s="113"/>
    </row>
    <row r="105" spans="1:9">
      <c r="A105" s="113"/>
      <c r="B105" s="113"/>
      <c r="C105" s="113"/>
      <c r="D105" s="113"/>
      <c r="E105" s="113"/>
      <c r="F105" s="113"/>
      <c r="G105" s="113"/>
      <c r="H105" s="113"/>
      <c r="I105" s="113"/>
    </row>
    <row r="106" spans="1:9">
      <c r="A106" s="113"/>
      <c r="B106" s="113"/>
      <c r="C106" s="113"/>
      <c r="D106" s="113"/>
      <c r="E106" s="113"/>
      <c r="F106" s="113"/>
      <c r="G106" s="113"/>
      <c r="H106" s="113"/>
      <c r="I106" s="113"/>
    </row>
    <row r="107" spans="1:9">
      <c r="A107" s="113"/>
      <c r="B107" s="113"/>
      <c r="C107" s="113"/>
      <c r="D107" s="113"/>
      <c r="E107" s="113"/>
      <c r="F107" s="113"/>
      <c r="G107" s="113"/>
      <c r="H107" s="113"/>
      <c r="I107" s="113"/>
    </row>
    <row r="108" spans="1:9">
      <c r="A108" s="113"/>
      <c r="B108" s="113"/>
      <c r="C108" s="113"/>
      <c r="D108" s="113"/>
      <c r="E108" s="113"/>
      <c r="F108" s="113"/>
      <c r="G108" s="113"/>
      <c r="H108" s="113"/>
      <c r="I108" s="113"/>
    </row>
    <row r="109" spans="1:9">
      <c r="A109" s="113"/>
      <c r="B109" s="113"/>
      <c r="C109" s="113"/>
      <c r="D109" s="113"/>
      <c r="E109" s="113"/>
      <c r="F109" s="113"/>
      <c r="G109" s="113"/>
      <c r="H109" s="113"/>
      <c r="I109" s="113"/>
    </row>
  </sheetData>
  <sheetProtection password="83E0" sheet="1" objects="1" scenarios="1"/>
  <dataValidations count="7">
    <dataValidation type="decimal" allowBlank="1" showErrorMessage="1" errorTitle="Format non valide" error="Veuillez saisir une valeur en euros" sqref="E1:E1048576">
      <formula1>-9.99999999999999E+42</formula1>
      <formula2>9.99999999999999E+42</formula2>
    </dataValidation>
    <dataValidation type="decimal" allowBlank="1" showErrorMessage="1" errorTitle="Format non valide" error="Veuillez saisir une valeur en euros" sqref="AI1:AI1048576 X1:X1048576 P1:R1048576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1:W1048576">
      <formula1>-9.99999999999999E+42</formula1>
      <formula2>9.99999999999999E+42</formula2>
    </dataValidation>
    <dataValidation type="whole" allowBlank="1" showErrorMessage="1" errorTitle="Format non valide" error="Veuillez saisir un nombre" sqref="D1:D1048576">
      <formula1>0</formula1>
      <formula2>9.99999999999999E+43</formula2>
    </dataValidation>
    <dataValidation type="decimal" allowBlank="1" showErrorMessage="1" errorTitle="Format non valide" error="Veuillez saisir un taux" sqref="AB1:AB1048576">
      <formula1>0</formula1>
      <formula2>100</formula2>
    </dataValidation>
    <dataValidation type="custom" allowBlank="1" showErrorMessage="1" errorTitle="Format non valide" error="Les totaux et sous-totaux ne sont pas acceptés" sqref="Z1:AA1048576 AH1:AH1048576 L1:M1048576 I1:I1048576 AN1:AN1048576 G1:G1048576 B1:C1048576">
      <formula1>NOT(ISNUMBER(VLOOKUP(B1,$AP$3:$AQ$21,2,FALSE)))</formula1>
    </dataValidation>
    <dataValidation type="date" operator="greaterThanOrEqual" allowBlank="1" showErrorMessage="1" errorTitle="Format non valide" error="Veuillez saisir une date" sqref="AJ1:AJ1048576">
      <formula1>1</formula1>
    </dataValidation>
  </dataValidations>
  <printOptions horizontalCentered="1"/>
  <pageMargins left="0.25" right="0.25" top="0.75" bottom="0.75" header="0.3" footer="0.3"/>
  <pageSetup paperSize="9" scale="15" orientation="landscape" r:id="rId1"/>
  <headerFooter alignWithMargins="0">
    <oddHeader>&amp;L&amp;A</oddHeader>
  </headerFooter>
  <colBreaks count="2" manualBreakCount="2">
    <brk id="10" max="3" man="1"/>
    <brk id="19" max="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>
    <pageSetUpPr fitToPage="1"/>
  </sheetPr>
  <dimension ref="A1:D89"/>
  <sheetViews>
    <sheetView zoomScaleNormal="100" workbookViewId="0"/>
  </sheetViews>
  <sheetFormatPr baseColWidth="10" defaultRowHeight="12.75"/>
  <cols>
    <col min="1" max="1" width="77.28515625" customWidth="1"/>
    <col min="2" max="2" width="5.42578125" bestFit="1" customWidth="1"/>
    <col min="3" max="4" width="15.7109375" customWidth="1"/>
  </cols>
  <sheetData>
    <row r="1" spans="1:4">
      <c r="A1" s="133" t="s">
        <v>165</v>
      </c>
      <c r="B1" s="11"/>
      <c r="C1" s="12"/>
      <c r="D1" s="12"/>
    </row>
    <row r="2" spans="1:4">
      <c r="A2" s="13" t="s">
        <v>166</v>
      </c>
      <c r="B2" s="11"/>
      <c r="C2" s="12"/>
      <c r="D2" s="12"/>
    </row>
    <row r="3" spans="1:4">
      <c r="A3" s="14"/>
      <c r="B3" s="11"/>
      <c r="C3" s="12"/>
      <c r="D3" s="12"/>
    </row>
    <row r="4" spans="1:4">
      <c r="A4" s="14"/>
      <c r="B4" s="11"/>
      <c r="C4" s="15" t="s">
        <v>7</v>
      </c>
      <c r="D4" s="15" t="s">
        <v>8</v>
      </c>
    </row>
    <row r="5" spans="1:4">
      <c r="A5" s="14"/>
      <c r="B5" s="11"/>
      <c r="C5" s="16">
        <v>10</v>
      </c>
      <c r="D5" s="16">
        <v>20</v>
      </c>
    </row>
    <row r="6" spans="1:4">
      <c r="A6" s="1" t="s">
        <v>167</v>
      </c>
      <c r="B6" s="3"/>
      <c r="C6" s="132" t="s">
        <v>23</v>
      </c>
      <c r="D6" s="132" t="s">
        <v>23</v>
      </c>
    </row>
    <row r="7" spans="1:4" ht="15" customHeight="1">
      <c r="A7" s="17" t="s">
        <v>168</v>
      </c>
      <c r="B7" s="18">
        <v>10</v>
      </c>
      <c r="C7" s="330"/>
      <c r="D7" s="330"/>
    </row>
    <row r="8" spans="1:4" ht="15" customHeight="1">
      <c r="A8" s="17" t="s">
        <v>169</v>
      </c>
      <c r="B8" s="18">
        <v>20</v>
      </c>
      <c r="C8" s="330"/>
      <c r="D8" s="330"/>
    </row>
    <row r="9" spans="1:4" ht="15" customHeight="1">
      <c r="A9" s="17" t="s">
        <v>170</v>
      </c>
      <c r="B9" s="18">
        <v>30</v>
      </c>
      <c r="C9" s="330"/>
      <c r="D9" s="330"/>
    </row>
    <row r="10" spans="1:4" ht="15" customHeight="1">
      <c r="A10" s="19" t="s">
        <v>171</v>
      </c>
      <c r="B10" s="18">
        <v>40</v>
      </c>
      <c r="C10" s="330"/>
      <c r="D10" s="330"/>
    </row>
    <row r="11" spans="1:4" ht="15" customHeight="1">
      <c r="A11" s="20" t="s">
        <v>172</v>
      </c>
      <c r="B11" s="18">
        <v>50</v>
      </c>
      <c r="C11" s="330"/>
      <c r="D11" s="330"/>
    </row>
    <row r="12" spans="1:4" ht="15" customHeight="1">
      <c r="A12" s="20" t="s">
        <v>9</v>
      </c>
      <c r="B12" s="18">
        <v>60</v>
      </c>
      <c r="C12" s="330"/>
      <c r="D12" s="330"/>
    </row>
    <row r="13" spans="1:4" ht="15" customHeight="1">
      <c r="A13" s="20" t="s">
        <v>173</v>
      </c>
      <c r="B13" s="18">
        <v>70</v>
      </c>
      <c r="C13" s="330"/>
      <c r="D13" s="330"/>
    </row>
    <row r="14" spans="1:4" ht="15" customHeight="1">
      <c r="A14" s="21" t="s">
        <v>174</v>
      </c>
      <c r="B14" s="18">
        <v>80</v>
      </c>
      <c r="C14" s="330"/>
      <c r="D14" s="330"/>
    </row>
    <row r="15" spans="1:4" ht="15" customHeight="1">
      <c r="A15" s="17" t="s">
        <v>175</v>
      </c>
      <c r="B15" s="18">
        <v>90</v>
      </c>
      <c r="C15" s="330"/>
      <c r="D15" s="330"/>
    </row>
    <row r="16" spans="1:4" ht="15" customHeight="1">
      <c r="A16" s="20" t="s">
        <v>176</v>
      </c>
      <c r="B16" s="18">
        <v>100</v>
      </c>
      <c r="C16" s="330"/>
      <c r="D16" s="330"/>
    </row>
    <row r="17" spans="1:4" ht="15" customHeight="1">
      <c r="A17" s="20" t="s">
        <v>177</v>
      </c>
      <c r="B17" s="18">
        <v>110</v>
      </c>
      <c r="C17" s="330"/>
      <c r="D17" s="330"/>
    </row>
    <row r="18" spans="1:4" ht="15" customHeight="1">
      <c r="A18" s="20" t="s">
        <v>178</v>
      </c>
      <c r="B18" s="18">
        <v>120</v>
      </c>
      <c r="C18" s="330"/>
      <c r="D18" s="330"/>
    </row>
    <row r="19" spans="1:4" ht="15" customHeight="1">
      <c r="A19" s="20" t="s">
        <v>179</v>
      </c>
      <c r="B19" s="18">
        <v>130</v>
      </c>
      <c r="C19" s="330"/>
      <c r="D19" s="330"/>
    </row>
    <row r="20" spans="1:4" ht="15" customHeight="1">
      <c r="A20" s="19" t="s">
        <v>180</v>
      </c>
      <c r="B20" s="18">
        <v>140</v>
      </c>
      <c r="C20" s="330"/>
      <c r="D20" s="330"/>
    </row>
    <row r="21" spans="1:4" ht="15" customHeight="1">
      <c r="A21" s="19" t="s">
        <v>181</v>
      </c>
      <c r="B21" s="18">
        <v>150</v>
      </c>
      <c r="C21" s="330"/>
      <c r="D21" s="330"/>
    </row>
    <row r="22" spans="1:4" ht="15" customHeight="1">
      <c r="A22" s="20" t="s">
        <v>182</v>
      </c>
      <c r="B22" s="18">
        <v>160</v>
      </c>
      <c r="C22" s="330"/>
      <c r="D22" s="330"/>
    </row>
    <row r="23" spans="1:4" ht="15" customHeight="1">
      <c r="A23" s="20" t="s">
        <v>183</v>
      </c>
      <c r="B23" s="18">
        <v>170</v>
      </c>
      <c r="C23" s="330"/>
      <c r="D23" s="330"/>
    </row>
    <row r="24" spans="1:4" ht="15" customHeight="1">
      <c r="A24" s="20" t="s">
        <v>184</v>
      </c>
      <c r="B24" s="18">
        <v>180</v>
      </c>
      <c r="C24" s="330"/>
      <c r="D24" s="330"/>
    </row>
    <row r="25" spans="1:4" ht="15" customHeight="1">
      <c r="A25" s="20" t="s">
        <v>185</v>
      </c>
      <c r="B25" s="18">
        <v>190</v>
      </c>
      <c r="C25" s="330"/>
      <c r="D25" s="330"/>
    </row>
    <row r="26" spans="1:4" ht="15" customHeight="1">
      <c r="A26" s="19" t="s">
        <v>186</v>
      </c>
      <c r="B26" s="18">
        <v>200</v>
      </c>
      <c r="C26" s="330"/>
      <c r="D26" s="330"/>
    </row>
    <row r="27" spans="1:4" ht="15" customHeight="1">
      <c r="A27" s="17" t="s">
        <v>187</v>
      </c>
      <c r="B27" s="18">
        <v>210</v>
      </c>
      <c r="C27" s="330"/>
      <c r="D27" s="330"/>
    </row>
    <row r="28" spans="1:4" ht="15" customHeight="1">
      <c r="A28" s="21" t="s">
        <v>188</v>
      </c>
      <c r="B28" s="18">
        <v>220</v>
      </c>
      <c r="C28" s="330"/>
      <c r="D28" s="330"/>
    </row>
    <row r="29" spans="1:4" ht="15" customHeight="1">
      <c r="A29" s="17" t="s">
        <v>189</v>
      </c>
      <c r="B29" s="18">
        <v>230</v>
      </c>
      <c r="C29" s="330"/>
      <c r="D29" s="330"/>
    </row>
    <row r="30" spans="1:4" ht="15" customHeight="1">
      <c r="A30" s="22" t="s">
        <v>190</v>
      </c>
      <c r="B30" s="18">
        <v>240</v>
      </c>
      <c r="C30" s="330"/>
      <c r="D30" s="330"/>
    </row>
    <row r="31" spans="1:4" ht="15" customHeight="1">
      <c r="A31" s="23" t="s">
        <v>191</v>
      </c>
      <c r="B31" s="18">
        <v>250</v>
      </c>
      <c r="C31" s="330"/>
      <c r="D31" s="330"/>
    </row>
    <row r="32" spans="1:4" ht="15" customHeight="1">
      <c r="A32" s="24" t="s">
        <v>192</v>
      </c>
      <c r="B32" s="18">
        <v>260</v>
      </c>
      <c r="C32" s="330"/>
      <c r="D32" s="330"/>
    </row>
    <row r="33" spans="1:4" ht="15" customHeight="1">
      <c r="A33" s="22" t="s">
        <v>193</v>
      </c>
      <c r="B33" s="18">
        <v>270</v>
      </c>
      <c r="C33" s="330"/>
      <c r="D33" s="330"/>
    </row>
    <row r="34" spans="1:4" ht="15" customHeight="1">
      <c r="A34" s="25" t="s">
        <v>194</v>
      </c>
      <c r="B34" s="18">
        <v>280</v>
      </c>
      <c r="C34" s="330"/>
      <c r="D34" s="330"/>
    </row>
    <row r="35" spans="1:4" ht="15" customHeight="1">
      <c r="A35" s="23" t="s">
        <v>195</v>
      </c>
      <c r="B35" s="18">
        <v>290</v>
      </c>
      <c r="C35" s="330"/>
      <c r="D35" s="330"/>
    </row>
    <row r="36" spans="1:4" ht="15" customHeight="1">
      <c r="A36" s="24" t="s">
        <v>196</v>
      </c>
      <c r="B36" s="18">
        <v>300</v>
      </c>
      <c r="C36" s="330"/>
      <c r="D36" s="330"/>
    </row>
    <row r="37" spans="1:4" ht="15" customHeight="1">
      <c r="A37" s="23" t="s">
        <v>197</v>
      </c>
      <c r="B37" s="18">
        <v>310</v>
      </c>
      <c r="C37" s="330"/>
      <c r="D37" s="330"/>
    </row>
    <row r="38" spans="1:4" ht="15" customHeight="1">
      <c r="A38" s="26" t="s">
        <v>198</v>
      </c>
      <c r="B38" s="18">
        <v>320</v>
      </c>
      <c r="C38" s="330"/>
      <c r="D38" s="330"/>
    </row>
    <row r="39" spans="1:4" ht="15" customHeight="1">
      <c r="A39" s="17" t="s">
        <v>199</v>
      </c>
      <c r="B39" s="18">
        <v>330</v>
      </c>
      <c r="C39" s="330"/>
      <c r="D39" s="330"/>
    </row>
    <row r="40" spans="1:4" ht="15" customHeight="1">
      <c r="A40" s="20" t="s">
        <v>200</v>
      </c>
      <c r="B40" s="18">
        <v>340</v>
      </c>
      <c r="C40" s="330"/>
      <c r="D40" s="330"/>
    </row>
    <row r="41" spans="1:4" ht="15" customHeight="1">
      <c r="A41" s="20" t="s">
        <v>201</v>
      </c>
      <c r="B41" s="18">
        <v>350</v>
      </c>
      <c r="C41" s="330"/>
      <c r="D41" s="330"/>
    </row>
    <row r="42" spans="1:4" ht="15" customHeight="1">
      <c r="A42" s="22" t="s">
        <v>202</v>
      </c>
      <c r="B42" s="18">
        <v>360</v>
      </c>
      <c r="C42" s="330"/>
      <c r="D42" s="330"/>
    </row>
    <row r="43" spans="1:4" ht="15" customHeight="1">
      <c r="A43" s="17" t="s">
        <v>203</v>
      </c>
      <c r="B43" s="18">
        <v>370</v>
      </c>
      <c r="C43" s="330"/>
      <c r="D43" s="330"/>
    </row>
    <row r="44" spans="1:4" ht="15" customHeight="1">
      <c r="A44" s="20" t="s">
        <v>204</v>
      </c>
      <c r="B44" s="18">
        <v>380</v>
      </c>
      <c r="C44" s="330"/>
      <c r="D44" s="330"/>
    </row>
    <row r="45" spans="1:4" ht="15" customHeight="1">
      <c r="A45" s="20" t="s">
        <v>205</v>
      </c>
      <c r="B45" s="18">
        <v>390</v>
      </c>
      <c r="C45" s="330"/>
      <c r="D45" s="330"/>
    </row>
    <row r="46" spans="1:4" ht="15" customHeight="1">
      <c r="A46" s="20" t="s">
        <v>206</v>
      </c>
      <c r="B46" s="18">
        <v>400</v>
      </c>
      <c r="C46" s="330"/>
      <c r="D46" s="330"/>
    </row>
    <row r="47" spans="1:4" ht="15" customHeight="1">
      <c r="A47" s="20" t="s">
        <v>207</v>
      </c>
      <c r="B47" s="18">
        <v>410</v>
      </c>
      <c r="C47" s="330"/>
      <c r="D47" s="330"/>
    </row>
    <row r="48" spans="1:4" ht="15" customHeight="1">
      <c r="A48" s="2" t="s">
        <v>208</v>
      </c>
      <c r="B48" s="18">
        <v>420</v>
      </c>
      <c r="C48" s="331"/>
      <c r="D48" s="331"/>
    </row>
    <row r="49" spans="1:4" ht="15" customHeight="1">
      <c r="A49" s="1" t="s">
        <v>209</v>
      </c>
      <c r="B49" s="18"/>
      <c r="C49" s="332"/>
      <c r="D49" s="332"/>
    </row>
    <row r="50" spans="1:4" ht="15" customHeight="1">
      <c r="A50" s="26" t="s">
        <v>210</v>
      </c>
      <c r="B50" s="18">
        <v>430</v>
      </c>
      <c r="C50" s="330"/>
      <c r="D50" s="330"/>
    </row>
    <row r="51" spans="1:4" ht="15" customHeight="1">
      <c r="A51" s="19" t="s">
        <v>211</v>
      </c>
      <c r="B51" s="18">
        <v>440</v>
      </c>
      <c r="C51" s="330"/>
      <c r="D51" s="330"/>
    </row>
    <row r="52" spans="1:4" ht="15" customHeight="1">
      <c r="A52" s="27" t="s">
        <v>212</v>
      </c>
      <c r="B52" s="18">
        <v>450</v>
      </c>
      <c r="C52" s="330"/>
      <c r="D52" s="330"/>
    </row>
    <row r="53" spans="1:4" ht="15" customHeight="1">
      <c r="A53" s="27" t="s">
        <v>213</v>
      </c>
      <c r="B53" s="18">
        <v>460</v>
      </c>
      <c r="C53" s="330"/>
      <c r="D53" s="330"/>
    </row>
    <row r="54" spans="1:4" ht="15" customHeight="1">
      <c r="A54" s="27" t="s">
        <v>214</v>
      </c>
      <c r="B54" s="18">
        <v>470</v>
      </c>
      <c r="C54" s="330"/>
      <c r="D54" s="330"/>
    </row>
    <row r="55" spans="1:4" ht="15" customHeight="1">
      <c r="A55" s="27" t="s">
        <v>10</v>
      </c>
      <c r="B55" s="18">
        <v>480</v>
      </c>
      <c r="C55" s="330"/>
      <c r="D55" s="330"/>
    </row>
    <row r="56" spans="1:4" ht="15" customHeight="1">
      <c r="A56" s="27" t="s">
        <v>11</v>
      </c>
      <c r="B56" s="18">
        <v>490</v>
      </c>
      <c r="C56" s="330"/>
      <c r="D56" s="330"/>
    </row>
    <row r="57" spans="1:4" ht="15" customHeight="1">
      <c r="A57" s="27" t="s">
        <v>215</v>
      </c>
      <c r="B57" s="18">
        <v>500</v>
      </c>
      <c r="C57" s="330"/>
      <c r="D57" s="330"/>
    </row>
    <row r="58" spans="1:4" ht="15" customHeight="1">
      <c r="A58" s="19" t="s">
        <v>216</v>
      </c>
      <c r="B58" s="18">
        <v>510</v>
      </c>
      <c r="C58" s="330"/>
      <c r="D58" s="330"/>
    </row>
    <row r="59" spans="1:4" ht="15" customHeight="1">
      <c r="A59" s="28" t="s">
        <v>12</v>
      </c>
      <c r="B59" s="18">
        <v>520</v>
      </c>
      <c r="C59" s="330"/>
      <c r="D59" s="330"/>
    </row>
    <row r="60" spans="1:4" ht="15" customHeight="1">
      <c r="A60" s="27" t="s">
        <v>217</v>
      </c>
      <c r="B60" s="18">
        <v>530</v>
      </c>
      <c r="C60" s="330"/>
      <c r="D60" s="330"/>
    </row>
    <row r="61" spans="1:4" ht="15" customHeight="1">
      <c r="A61" s="29" t="s">
        <v>218</v>
      </c>
      <c r="B61" s="18">
        <v>540</v>
      </c>
      <c r="C61" s="330"/>
      <c r="D61" s="330"/>
    </row>
    <row r="62" spans="1:4" ht="15" customHeight="1">
      <c r="A62" s="29" t="s">
        <v>219</v>
      </c>
      <c r="B62" s="18">
        <v>550</v>
      </c>
      <c r="C62" s="330"/>
      <c r="D62" s="330"/>
    </row>
    <row r="63" spans="1:4" ht="15" customHeight="1">
      <c r="A63" s="30" t="s">
        <v>220</v>
      </c>
      <c r="B63" s="18">
        <v>560</v>
      </c>
      <c r="C63" s="330"/>
      <c r="D63" s="330"/>
    </row>
    <row r="64" spans="1:4" ht="15" customHeight="1">
      <c r="A64" s="30" t="s">
        <v>177</v>
      </c>
      <c r="B64" s="18">
        <v>570</v>
      </c>
      <c r="C64" s="330"/>
      <c r="D64" s="330"/>
    </row>
    <row r="65" spans="1:4" ht="15" customHeight="1">
      <c r="A65" s="30" t="s">
        <v>178</v>
      </c>
      <c r="B65" s="18">
        <v>580</v>
      </c>
      <c r="C65" s="330"/>
      <c r="D65" s="330"/>
    </row>
    <row r="66" spans="1:4" ht="15" customHeight="1">
      <c r="A66" s="30" t="s">
        <v>179</v>
      </c>
      <c r="B66" s="18">
        <v>590</v>
      </c>
      <c r="C66" s="330"/>
      <c r="D66" s="330"/>
    </row>
    <row r="67" spans="1:4" ht="15" customHeight="1">
      <c r="A67" s="30" t="s">
        <v>221</v>
      </c>
      <c r="B67" s="18">
        <v>600</v>
      </c>
      <c r="C67" s="330"/>
      <c r="D67" s="330"/>
    </row>
    <row r="68" spans="1:4" ht="15" customHeight="1">
      <c r="A68" s="30" t="s">
        <v>222</v>
      </c>
      <c r="B68" s="18">
        <v>610</v>
      </c>
      <c r="C68" s="330"/>
      <c r="D68" s="330"/>
    </row>
    <row r="69" spans="1:4" ht="15" customHeight="1">
      <c r="A69" s="30" t="s">
        <v>182</v>
      </c>
      <c r="B69" s="18">
        <v>620</v>
      </c>
      <c r="C69" s="330"/>
      <c r="D69" s="330"/>
    </row>
    <row r="70" spans="1:4" ht="15" customHeight="1">
      <c r="A70" s="30" t="s">
        <v>183</v>
      </c>
      <c r="B70" s="18">
        <v>630</v>
      </c>
      <c r="C70" s="330"/>
      <c r="D70" s="330"/>
    </row>
    <row r="71" spans="1:4" ht="15" customHeight="1">
      <c r="A71" s="30" t="s">
        <v>184</v>
      </c>
      <c r="B71" s="18">
        <v>640</v>
      </c>
      <c r="C71" s="330"/>
      <c r="D71" s="330"/>
    </row>
    <row r="72" spans="1:4" ht="15" customHeight="1">
      <c r="A72" s="30" t="s">
        <v>185</v>
      </c>
      <c r="B72" s="18">
        <v>650</v>
      </c>
      <c r="C72" s="330"/>
      <c r="D72" s="330"/>
    </row>
    <row r="73" spans="1:4" ht="15" customHeight="1">
      <c r="A73" s="29" t="s">
        <v>186</v>
      </c>
      <c r="B73" s="18">
        <v>660</v>
      </c>
      <c r="C73" s="330"/>
      <c r="D73" s="330"/>
    </row>
    <row r="74" spans="1:4" ht="15" customHeight="1">
      <c r="A74" s="29" t="s">
        <v>223</v>
      </c>
      <c r="B74" s="18">
        <v>670</v>
      </c>
      <c r="C74" s="330"/>
      <c r="D74" s="330"/>
    </row>
    <row r="75" spans="1:4" ht="15" customHeight="1">
      <c r="A75" s="29" t="s">
        <v>224</v>
      </c>
      <c r="B75" s="18">
        <v>680</v>
      </c>
      <c r="C75" s="330"/>
      <c r="D75" s="330"/>
    </row>
    <row r="76" spans="1:4" ht="15" customHeight="1">
      <c r="A76" s="29" t="s">
        <v>225</v>
      </c>
      <c r="B76" s="18">
        <v>690</v>
      </c>
      <c r="C76" s="330"/>
      <c r="D76" s="330"/>
    </row>
    <row r="77" spans="1:4" ht="15" customHeight="1">
      <c r="A77" s="29" t="s">
        <v>226</v>
      </c>
      <c r="B77" s="18">
        <v>700</v>
      </c>
      <c r="C77" s="330"/>
      <c r="D77" s="330"/>
    </row>
    <row r="78" spans="1:4" ht="15" customHeight="1">
      <c r="A78" s="30" t="s">
        <v>227</v>
      </c>
      <c r="B78" s="18">
        <v>710</v>
      </c>
      <c r="C78" s="330"/>
      <c r="D78" s="330"/>
    </row>
    <row r="79" spans="1:4" ht="15" customHeight="1">
      <c r="A79" s="30" t="s">
        <v>228</v>
      </c>
      <c r="B79" s="18">
        <v>720</v>
      </c>
      <c r="C79" s="330"/>
      <c r="D79" s="330"/>
    </row>
    <row r="80" spans="1:4" ht="15" customHeight="1">
      <c r="A80" s="30" t="s">
        <v>229</v>
      </c>
      <c r="B80" s="18">
        <v>730</v>
      </c>
      <c r="C80" s="330"/>
      <c r="D80" s="330"/>
    </row>
    <row r="81" spans="1:4" ht="15" customHeight="1">
      <c r="A81" s="30" t="s">
        <v>230</v>
      </c>
      <c r="B81" s="18">
        <v>740</v>
      </c>
      <c r="C81" s="330"/>
      <c r="D81" s="330"/>
    </row>
    <row r="82" spans="1:4" ht="15" customHeight="1">
      <c r="A82" s="30" t="s">
        <v>231</v>
      </c>
      <c r="B82" s="18">
        <v>750</v>
      </c>
      <c r="C82" s="330"/>
      <c r="D82" s="330"/>
    </row>
    <row r="83" spans="1:4" ht="15" customHeight="1">
      <c r="A83" s="27" t="s">
        <v>232</v>
      </c>
      <c r="B83" s="18">
        <v>760</v>
      </c>
      <c r="C83" s="330"/>
      <c r="D83" s="330"/>
    </row>
    <row r="84" spans="1:4" ht="15" customHeight="1">
      <c r="A84" s="27" t="s">
        <v>233</v>
      </c>
      <c r="B84" s="18">
        <v>770</v>
      </c>
      <c r="C84" s="330"/>
      <c r="D84" s="330"/>
    </row>
    <row r="85" spans="1:4" ht="15" customHeight="1">
      <c r="A85" s="27" t="s">
        <v>195</v>
      </c>
      <c r="B85" s="18">
        <v>780</v>
      </c>
      <c r="C85" s="330"/>
      <c r="D85" s="330"/>
    </row>
    <row r="86" spans="1:4" ht="15" customHeight="1">
      <c r="A86" s="27" t="s">
        <v>234</v>
      </c>
      <c r="B86" s="18">
        <v>790</v>
      </c>
      <c r="C86" s="330"/>
      <c r="D86" s="330"/>
    </row>
    <row r="87" spans="1:4" ht="15" customHeight="1">
      <c r="A87" s="27" t="s">
        <v>235</v>
      </c>
      <c r="B87" s="18">
        <v>800</v>
      </c>
      <c r="C87" s="330"/>
      <c r="D87" s="330"/>
    </row>
    <row r="88" spans="1:4" ht="15" customHeight="1">
      <c r="A88" s="29" t="s">
        <v>236</v>
      </c>
      <c r="B88" s="18">
        <v>810</v>
      </c>
      <c r="C88" s="330"/>
      <c r="D88" s="330"/>
    </row>
    <row r="89" spans="1:4">
      <c r="A89" s="2" t="s">
        <v>237</v>
      </c>
      <c r="B89" s="18">
        <v>820</v>
      </c>
      <c r="C89" s="331"/>
      <c r="D89" s="331"/>
    </row>
  </sheetData>
  <sheetProtection algorithmName="SHA-512" hashValue="gYna8MPpvh20OWHcW9eTi/3N2XEyUsn6+i3Ne2DhgPcl96DJw8jajw/l/ckVbUdtmVyXwW25kvlJ9pnalBDydg==" saltValue="JgWK0Up8OwmEP9BHzKQ6FA==" spinCount="100000" sheet="1" objects="1" scenarios="1"/>
  <conditionalFormatting sqref="C48:D48 C89:D89">
    <cfRule type="expression" dxfId="28" priority="7">
      <formula>$C$48&lt;&gt;$C$89</formula>
    </cfRule>
  </conditionalFormatting>
  <pageMargins left="0.70866141732283472" right="0.70866141732283472" top="0.39370078740157483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>
    <pageSetUpPr fitToPage="1"/>
  </sheetPr>
  <dimension ref="A1:G33"/>
  <sheetViews>
    <sheetView zoomScaleNormal="100" workbookViewId="0"/>
  </sheetViews>
  <sheetFormatPr baseColWidth="10" defaultColWidth="11.5703125" defaultRowHeight="12.75"/>
  <cols>
    <col min="1" max="1" width="57.140625" style="115" customWidth="1"/>
    <col min="2" max="2" width="11.5703125" style="115"/>
    <col min="3" max="7" width="15.7109375" style="115" customWidth="1"/>
    <col min="8" max="16384" width="11.5703125" style="115"/>
  </cols>
  <sheetData>
    <row r="1" spans="1:7">
      <c r="A1" s="133" t="s">
        <v>238</v>
      </c>
      <c r="B1" s="134"/>
      <c r="C1" s="134"/>
      <c r="D1" s="134"/>
      <c r="E1" s="134"/>
      <c r="F1" s="134"/>
      <c r="G1" s="135"/>
    </row>
    <row r="2" spans="1:7" ht="24">
      <c r="A2" s="136" t="s">
        <v>239</v>
      </c>
      <c r="B2" s="134"/>
      <c r="C2" s="134"/>
      <c r="D2" s="134"/>
      <c r="E2" s="134"/>
      <c r="F2" s="134"/>
      <c r="G2" s="137"/>
    </row>
    <row r="3" spans="1:7">
      <c r="A3" s="138"/>
      <c r="B3" s="138"/>
      <c r="C3" s="138"/>
      <c r="D3" s="138"/>
      <c r="E3" s="138"/>
      <c r="F3" s="138"/>
      <c r="G3" s="138"/>
    </row>
    <row r="4" spans="1:7" ht="36">
      <c r="A4" s="139"/>
      <c r="B4" s="140"/>
      <c r="C4" s="141" t="s">
        <v>240</v>
      </c>
      <c r="D4" s="141" t="s">
        <v>13</v>
      </c>
      <c r="E4" s="141" t="s">
        <v>241</v>
      </c>
      <c r="F4" s="141" t="s">
        <v>242</v>
      </c>
      <c r="G4" s="141" t="s">
        <v>243</v>
      </c>
    </row>
    <row r="5" spans="1:7">
      <c r="A5" s="136"/>
      <c r="B5" s="142"/>
      <c r="C5" s="143">
        <v>10</v>
      </c>
      <c r="D5" s="143">
        <v>20</v>
      </c>
      <c r="E5" s="143">
        <v>30</v>
      </c>
      <c r="F5" s="143">
        <v>40</v>
      </c>
      <c r="G5" s="143">
        <v>50</v>
      </c>
    </row>
    <row r="6" spans="1:7">
      <c r="A6" s="144" t="s">
        <v>244</v>
      </c>
      <c r="B6" s="145">
        <v>10</v>
      </c>
      <c r="C6" s="333"/>
      <c r="D6" s="334"/>
      <c r="E6" s="334"/>
      <c r="F6" s="333"/>
      <c r="G6" s="333"/>
    </row>
    <row r="7" spans="1:7">
      <c r="A7" s="144" t="s">
        <v>245</v>
      </c>
      <c r="B7" s="145">
        <v>20</v>
      </c>
      <c r="C7" s="335"/>
      <c r="D7" s="335"/>
      <c r="E7" s="335"/>
      <c r="F7" s="333"/>
      <c r="G7" s="333"/>
    </row>
    <row r="8" spans="1:7">
      <c r="A8" s="147" t="s">
        <v>246</v>
      </c>
      <c r="B8" s="145">
        <v>30</v>
      </c>
      <c r="C8" s="335"/>
      <c r="D8" s="335"/>
      <c r="E8" s="335"/>
      <c r="F8" s="333"/>
      <c r="G8" s="333"/>
    </row>
    <row r="9" spans="1:7">
      <c r="A9" s="147" t="s">
        <v>247</v>
      </c>
      <c r="B9" s="145">
        <v>40</v>
      </c>
      <c r="C9" s="335"/>
      <c r="D9" s="335"/>
      <c r="E9" s="335"/>
      <c r="F9" s="333"/>
      <c r="G9" s="333"/>
    </row>
    <row r="10" spans="1:7">
      <c r="A10" s="147" t="s">
        <v>248</v>
      </c>
      <c r="B10" s="145">
        <v>50</v>
      </c>
      <c r="C10" s="335"/>
      <c r="D10" s="335"/>
      <c r="E10" s="335"/>
      <c r="F10" s="333"/>
      <c r="G10" s="333"/>
    </row>
    <row r="11" spans="1:7">
      <c r="A11" s="144" t="s">
        <v>249</v>
      </c>
      <c r="B11" s="145">
        <v>60</v>
      </c>
      <c r="C11" s="335"/>
      <c r="D11" s="335"/>
      <c r="E11" s="335"/>
      <c r="F11" s="333"/>
      <c r="G11" s="333"/>
    </row>
    <row r="12" spans="1:7">
      <c r="A12" s="144" t="s">
        <v>250</v>
      </c>
      <c r="B12" s="145">
        <v>70</v>
      </c>
      <c r="C12" s="335"/>
      <c r="D12" s="335"/>
      <c r="E12" s="335"/>
      <c r="F12" s="333"/>
      <c r="G12" s="333"/>
    </row>
    <row r="13" spans="1:7">
      <c r="A13" s="144" t="s">
        <v>251</v>
      </c>
      <c r="B13" s="145">
        <v>80</v>
      </c>
      <c r="C13" s="333"/>
      <c r="D13" s="334"/>
      <c r="E13" s="334"/>
      <c r="F13" s="333"/>
      <c r="G13" s="333"/>
    </row>
    <row r="14" spans="1:7">
      <c r="A14" s="144" t="s">
        <v>252</v>
      </c>
      <c r="B14" s="148">
        <v>90</v>
      </c>
      <c r="C14" s="333"/>
      <c r="D14" s="334"/>
      <c r="E14" s="334"/>
      <c r="F14" s="333"/>
      <c r="G14" s="333"/>
    </row>
    <row r="15" spans="1:7">
      <c r="A15" s="144" t="s">
        <v>253</v>
      </c>
      <c r="B15" s="148">
        <v>100</v>
      </c>
      <c r="C15" s="333"/>
      <c r="D15" s="334"/>
      <c r="E15" s="334"/>
      <c r="F15" s="333"/>
      <c r="G15" s="333"/>
    </row>
    <row r="16" spans="1:7" ht="24">
      <c r="A16" s="144" t="s">
        <v>254</v>
      </c>
      <c r="B16" s="148">
        <v>110</v>
      </c>
      <c r="C16" s="333"/>
      <c r="D16" s="334"/>
      <c r="E16" s="334"/>
      <c r="F16" s="333"/>
      <c r="G16" s="333"/>
    </row>
    <row r="17" spans="1:7">
      <c r="A17" s="144" t="s">
        <v>255</v>
      </c>
      <c r="B17" s="148">
        <v>120</v>
      </c>
      <c r="C17" s="333"/>
      <c r="D17" s="334"/>
      <c r="E17" s="334"/>
      <c r="F17" s="333"/>
      <c r="G17" s="333"/>
    </row>
    <row r="18" spans="1:7">
      <c r="A18" s="144" t="s">
        <v>256</v>
      </c>
      <c r="B18" s="148">
        <v>130</v>
      </c>
      <c r="C18" s="333"/>
      <c r="D18" s="334"/>
      <c r="E18" s="334"/>
      <c r="F18" s="333"/>
      <c r="G18" s="333"/>
    </row>
    <row r="19" spans="1:7">
      <c r="A19" s="144" t="s">
        <v>257</v>
      </c>
      <c r="B19" s="148">
        <v>140</v>
      </c>
      <c r="C19" s="333"/>
      <c r="D19" s="334"/>
      <c r="E19" s="334"/>
      <c r="F19" s="333"/>
      <c r="G19" s="333"/>
    </row>
    <row r="20" spans="1:7">
      <c r="A20" s="144" t="s">
        <v>258</v>
      </c>
      <c r="B20" s="148">
        <v>150</v>
      </c>
      <c r="C20" s="333"/>
      <c r="D20" s="334"/>
      <c r="E20" s="334"/>
      <c r="F20" s="333"/>
      <c r="G20" s="333"/>
    </row>
    <row r="21" spans="1:7">
      <c r="A21" s="144" t="s">
        <v>259</v>
      </c>
      <c r="B21" s="145">
        <v>160</v>
      </c>
      <c r="C21" s="333"/>
      <c r="D21" s="334"/>
      <c r="E21" s="334"/>
      <c r="F21" s="333"/>
      <c r="G21" s="333"/>
    </row>
    <row r="22" spans="1:7">
      <c r="A22" s="144" t="s">
        <v>260</v>
      </c>
      <c r="B22" s="145">
        <v>170</v>
      </c>
      <c r="C22" s="335"/>
      <c r="D22" s="335"/>
      <c r="E22" s="335"/>
      <c r="F22" s="333"/>
      <c r="G22" s="333"/>
    </row>
    <row r="23" spans="1:7">
      <c r="A23" s="144" t="s">
        <v>261</v>
      </c>
      <c r="B23" s="145">
        <v>180</v>
      </c>
      <c r="C23" s="335"/>
      <c r="D23" s="335"/>
      <c r="E23" s="335"/>
      <c r="F23" s="333"/>
      <c r="G23" s="333"/>
    </row>
    <row r="24" spans="1:7">
      <c r="A24" s="144" t="s">
        <v>262</v>
      </c>
      <c r="B24" s="145">
        <v>190</v>
      </c>
      <c r="C24" s="335"/>
      <c r="D24" s="335"/>
      <c r="E24" s="335"/>
      <c r="F24" s="333"/>
      <c r="G24" s="333"/>
    </row>
    <row r="25" spans="1:7">
      <c r="A25" s="144" t="s">
        <v>263</v>
      </c>
      <c r="B25" s="145">
        <v>200</v>
      </c>
      <c r="C25" s="335"/>
      <c r="D25" s="335"/>
      <c r="E25" s="335"/>
      <c r="F25" s="333"/>
      <c r="G25" s="333"/>
    </row>
    <row r="26" spans="1:7">
      <c r="A26" s="144" t="s">
        <v>264</v>
      </c>
      <c r="B26" s="145">
        <v>210</v>
      </c>
      <c r="C26" s="335"/>
      <c r="D26" s="335"/>
      <c r="E26" s="335"/>
      <c r="F26" s="333"/>
      <c r="G26" s="333"/>
    </row>
    <row r="27" spans="1:7">
      <c r="A27" s="144" t="s">
        <v>265</v>
      </c>
      <c r="B27" s="145">
        <v>220</v>
      </c>
      <c r="C27" s="335"/>
      <c r="D27" s="335"/>
      <c r="E27" s="335"/>
      <c r="F27" s="333"/>
      <c r="G27" s="333"/>
    </row>
    <row r="28" spans="1:7">
      <c r="A28" s="144" t="s">
        <v>266</v>
      </c>
      <c r="B28" s="145">
        <v>230</v>
      </c>
      <c r="C28" s="335"/>
      <c r="D28" s="335"/>
      <c r="E28" s="335"/>
      <c r="F28" s="333"/>
      <c r="G28" s="333"/>
    </row>
    <row r="29" spans="1:7">
      <c r="A29" s="147" t="s">
        <v>267</v>
      </c>
      <c r="B29" s="145">
        <v>240</v>
      </c>
      <c r="C29" s="335"/>
      <c r="D29" s="335"/>
      <c r="E29" s="335"/>
      <c r="F29" s="333"/>
      <c r="G29" s="333"/>
    </row>
    <row r="30" spans="1:7">
      <c r="A30" s="144" t="s">
        <v>268</v>
      </c>
      <c r="B30" s="145">
        <v>250</v>
      </c>
      <c r="C30" s="335"/>
      <c r="D30" s="335"/>
      <c r="E30" s="335"/>
      <c r="F30" s="333"/>
      <c r="G30" s="333"/>
    </row>
    <row r="31" spans="1:7">
      <c r="A31" s="144" t="s">
        <v>269</v>
      </c>
      <c r="B31" s="145">
        <v>260</v>
      </c>
      <c r="C31" s="335"/>
      <c r="D31" s="335"/>
      <c r="E31" s="335"/>
      <c r="F31" s="333"/>
      <c r="G31" s="333"/>
    </row>
    <row r="32" spans="1:7">
      <c r="A32" s="144" t="s">
        <v>270</v>
      </c>
      <c r="B32" s="145">
        <v>270</v>
      </c>
      <c r="C32" s="335"/>
      <c r="D32" s="335"/>
      <c r="E32" s="335"/>
      <c r="F32" s="333"/>
      <c r="G32" s="333"/>
    </row>
    <row r="33" spans="1:7">
      <c r="A33" s="149" t="s">
        <v>271</v>
      </c>
      <c r="B33" s="145">
        <v>280</v>
      </c>
      <c r="C33" s="335"/>
      <c r="D33" s="335"/>
      <c r="E33" s="335"/>
      <c r="F33" s="336"/>
      <c r="G33" s="336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624934-FC2E-420C-BCBF-3FE4E5E577DD}">
            <xm:f>$F$33+FR_03_02!$F$21&lt;&gt;FR_03_03!$C$5+FR_03_03!$C$6</xm:f>
            <x14:dxf>
              <fill>
                <patternFill>
                  <bgColor rgb="FFFF0000"/>
                </patternFill>
              </fill>
            </x14:dxf>
          </x14:cfRule>
          <xm:sqref>F33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14</vt:i4>
      </vt:variant>
    </vt:vector>
  </HeadingPairs>
  <TitlesOfParts>
    <vt:vector size="41" baseType="lpstr">
      <vt:lpstr>Identification</vt:lpstr>
      <vt:lpstr>Sommaire</vt:lpstr>
      <vt:lpstr>TCEP_totaux_et_raccordements</vt:lpstr>
      <vt:lpstr>TCEP_valeurs_au_bilan</vt:lpstr>
      <vt:lpstr>TCEP_valeurs_reçues_nantissemnt</vt:lpstr>
      <vt:lpstr>TCEP_valeurs_br_25_hors_bilan</vt:lpstr>
      <vt:lpstr>TCEP_prêts_de_titres</vt:lpstr>
      <vt:lpstr>FR_02_01</vt:lpstr>
      <vt:lpstr>FR_03_01</vt:lpstr>
      <vt:lpstr>FR_03_02</vt:lpstr>
      <vt:lpstr>FR_03_03</vt:lpstr>
      <vt:lpstr>FR_05_01</vt:lpstr>
      <vt:lpstr>FR_06_01</vt:lpstr>
      <vt:lpstr>FR_07_01</vt:lpstr>
      <vt:lpstr>FR_08_01</vt:lpstr>
      <vt:lpstr>FR_10_01</vt:lpstr>
      <vt:lpstr>FR_12_01</vt:lpstr>
      <vt:lpstr>FR_13_01</vt:lpstr>
      <vt:lpstr>FR_13_02</vt:lpstr>
      <vt:lpstr>FR_13_03</vt:lpstr>
      <vt:lpstr>FR_20_01_01</vt:lpstr>
      <vt:lpstr>FR_20_01_02</vt:lpstr>
      <vt:lpstr>FR_22_01</vt:lpstr>
      <vt:lpstr>FR_22_03</vt:lpstr>
      <vt:lpstr>FR_22_05</vt:lpstr>
      <vt:lpstr>FR_22_04</vt:lpstr>
      <vt:lpstr>FR_30_01</vt:lpstr>
      <vt:lpstr>FR_03_02!Print_Area</vt:lpstr>
      <vt:lpstr>FR_05_01!Print_Area</vt:lpstr>
      <vt:lpstr>FR_13_01!Print_Area</vt:lpstr>
      <vt:lpstr>TCEP_prêts_de_titres!Print_Area</vt:lpstr>
      <vt:lpstr>TCEP_totaux_et_raccordements!Print_Area</vt:lpstr>
      <vt:lpstr>TCEP_valeurs_au_bilan!Print_Area</vt:lpstr>
      <vt:lpstr>TCEP_valeurs_br_25_hors_bilan!Print_Area</vt:lpstr>
      <vt:lpstr>TCEP_valeurs_reçues_nantissemnt!Print_Area</vt:lpstr>
      <vt:lpstr>FR_02_01!Print_Titles</vt:lpstr>
      <vt:lpstr>FR_08_01!Print_Titles</vt:lpstr>
      <vt:lpstr>TCEP_prêts_de_titres!Print_Titles</vt:lpstr>
      <vt:lpstr>TCEP_valeurs_au_bilan!Print_Titles</vt:lpstr>
      <vt:lpstr>TCEP_valeurs_br_25_hors_bilan!Print_Titles</vt:lpstr>
      <vt:lpstr>TCEP_valeurs_reçues_nantissemnt!Print_Titles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ACPR</dc:creator>
  <cp:lastModifiedBy>VENCIC Pierre (DGSI DDSA)</cp:lastModifiedBy>
  <cp:lastPrinted>2019-01-24T15:31:46Z</cp:lastPrinted>
  <dcterms:created xsi:type="dcterms:W3CDTF">2000-11-11T23:11:36Z</dcterms:created>
  <dcterms:modified xsi:type="dcterms:W3CDTF">2021-12-28T09:18:09Z</dcterms:modified>
</cp:coreProperties>
</file>