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FT_SYNT\Donnees2024\CFT2024T2\5_Diffusion\T&amp;G\excel\TOF_francais_xlsx\"/>
    </mc:Choice>
  </mc:AlternateContent>
  <bookViews>
    <workbookView xWindow="0" yWindow="0" windowWidth="23040" windowHeight="8496" activeTab="4"/>
  </bookViews>
  <sheets>
    <sheet name="Index" sheetId="1" r:id="rId1"/>
    <sheet name="Encours_Actif" sheetId="2" r:id="rId2"/>
    <sheet name="Encours_Passif" sheetId="3" r:id="rId3"/>
    <sheet name="Flux_Actif" sheetId="4" r:id="rId4"/>
    <sheet name="Flux_Passif" sheetId="5" r:id="rId5"/>
  </sheets>
  <definedNames>
    <definedName name="Encours_Actif">Encours_Actif!$A$10:$I$41</definedName>
    <definedName name="Encours_Passif">Encours_Passif!$A$10:$I$41</definedName>
    <definedName name="Flux_Actif">Flux_Actif!$A$10:$I$41</definedName>
    <definedName name="Flux_Passif">Flux_Passif!$A$10:$I$41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</calcChain>
</file>

<file path=xl/sharedStrings.xml><?xml version="1.0" encoding="utf-8"?>
<sst xmlns="http://schemas.openxmlformats.org/spreadsheetml/2006/main" count="468" uniqueCount="106">
  <si>
    <t>Comptes financiers et comptes de patrimoine financier provisoires</t>
  </si>
  <si>
    <t>Année 2023</t>
  </si>
  <si>
    <t>SOMMAIRE</t>
  </si>
  <si>
    <t>Actifs</t>
  </si>
  <si>
    <t>Encours_Actif</t>
  </si>
  <si>
    <t xml:space="preserve">Passifs et valeur financière nette     </t>
  </si>
  <si>
    <t>Encours_Passif</t>
  </si>
  <si>
    <t xml:space="preserve">Flux nets d’acquisitions d’actifs financiers     </t>
  </si>
  <si>
    <t>Flux_Actif</t>
  </si>
  <si>
    <t>Flux nets d’engagements contractés et capacité/besoin de financement</t>
  </si>
  <si>
    <t>Flux_Passif</t>
  </si>
  <si>
    <t>Source : Banque de France - DGSEI - DSMF - SESOF</t>
  </si>
  <si>
    <t>Contact : sesof@banque-france.fr</t>
  </si>
  <si>
    <t>Tableau 1</t>
  </si>
  <si>
    <t>Compte de patrimoine financier provisoire</t>
  </si>
  <si>
    <t>en millions d'euros</t>
  </si>
  <si>
    <t>S12</t>
  </si>
  <si>
    <t>S13</t>
  </si>
  <si>
    <t>S11</t>
  </si>
  <si>
    <t>S1M</t>
  </si>
  <si>
    <t>Sociétés financières</t>
  </si>
  <si>
    <r>
      <t>Administrations publiques</t>
    </r>
    <r>
      <rPr>
        <vertAlign val="superscript"/>
        <sz val="12"/>
        <rFont val="Arial"/>
        <family val="2"/>
      </rPr>
      <t xml:space="preserve"> (3)</t>
    </r>
  </si>
  <si>
    <t>Sociétés non financières</t>
  </si>
  <si>
    <r>
      <t>Ménages et assimilés</t>
    </r>
    <r>
      <rPr>
        <vertAlign val="superscript"/>
        <sz val="12"/>
        <rFont val="Arial"/>
        <family val="2"/>
      </rPr>
      <t>(4)</t>
    </r>
  </si>
  <si>
    <t>Reste du monde</t>
  </si>
  <si>
    <t>Total des secteurs</t>
  </si>
  <si>
    <r>
      <t xml:space="preserve">S12K </t>
    </r>
    <r>
      <rPr>
        <vertAlign val="superscript"/>
        <sz val="12"/>
        <rFont val="Arial"/>
        <family val="2"/>
      </rPr>
      <t>(1)</t>
    </r>
  </si>
  <si>
    <r>
      <t xml:space="preserve">S12M </t>
    </r>
    <r>
      <rPr>
        <vertAlign val="superscript"/>
        <sz val="12"/>
        <rFont val="Arial"/>
        <family val="2"/>
      </rPr>
      <t>(2)</t>
    </r>
  </si>
  <si>
    <t>Institutions Financières Monétaires</t>
  </si>
  <si>
    <t>Sociétés financières hors institutions financières monétaires</t>
  </si>
  <si>
    <t>F1</t>
  </si>
  <si>
    <t>Or monétaire et DTS</t>
  </si>
  <si>
    <t xml:space="preserve">. </t>
  </si>
  <si>
    <t>F2</t>
  </si>
  <si>
    <t>Numéraire et dépôts</t>
  </si>
  <si>
    <t>F21</t>
  </si>
  <si>
    <t>Billets et pièces</t>
  </si>
  <si>
    <t>F22</t>
  </si>
  <si>
    <t>Dépôts transférables</t>
  </si>
  <si>
    <t>F28</t>
  </si>
  <si>
    <t>Intérêts courus non échus sur dépôts</t>
  </si>
  <si>
    <t>F29</t>
  </si>
  <si>
    <t>Autres dépôts</t>
  </si>
  <si>
    <t>F3</t>
  </si>
  <si>
    <t>Titres de créance</t>
  </si>
  <si>
    <t>F3.S</t>
  </si>
  <si>
    <t>Titres de créance à court terme</t>
  </si>
  <si>
    <t>F3.L</t>
  </si>
  <si>
    <t>Titres de créance à long terme</t>
  </si>
  <si>
    <t>F4</t>
  </si>
  <si>
    <t>Crédits</t>
  </si>
  <si>
    <t>F4.S</t>
  </si>
  <si>
    <t xml:space="preserve">Crédits à court terme       </t>
  </si>
  <si>
    <t>F4.L</t>
  </si>
  <si>
    <t xml:space="preserve">Crédits à long terme       </t>
  </si>
  <si>
    <t>F5</t>
  </si>
  <si>
    <t>Actions et titres d'OPC</t>
  </si>
  <si>
    <t>F511</t>
  </si>
  <si>
    <t>Actions cotées</t>
  </si>
  <si>
    <t>F51M</t>
  </si>
  <si>
    <r>
      <t>Actions non cotées et autres participations</t>
    </r>
    <r>
      <rPr>
        <vertAlign val="superscript"/>
        <sz val="12"/>
        <rFont val="Arial"/>
        <family val="2"/>
      </rPr>
      <t>(5)</t>
    </r>
  </si>
  <si>
    <t>F521</t>
  </si>
  <si>
    <t>Titres d'OPC monétaires</t>
  </si>
  <si>
    <t>F522</t>
  </si>
  <si>
    <t>Titres d'OPC non monétaires et assimilés</t>
  </si>
  <si>
    <t>F6</t>
  </si>
  <si>
    <t>Provisions techniques d'assurance</t>
  </si>
  <si>
    <t>F61</t>
  </si>
  <si>
    <t>Réserves primes et sinistres</t>
  </si>
  <si>
    <t>F62</t>
  </si>
  <si>
    <t>Droits sur les assurances-vie et rentes</t>
  </si>
  <si>
    <t>F63</t>
  </si>
  <si>
    <t>Droits à pension</t>
  </si>
  <si>
    <t>F71</t>
  </si>
  <si>
    <t>Produits dérivés</t>
  </si>
  <si>
    <t>F8</t>
  </si>
  <si>
    <t>Autres comptes à recevoir ou à payer</t>
  </si>
  <si>
    <t>F81</t>
  </si>
  <si>
    <t>Crédits commerciaux et avances</t>
  </si>
  <si>
    <t>F89</t>
  </si>
  <si>
    <t>Autres comptes hors crédits commerciaux</t>
  </si>
  <si>
    <t>F</t>
  </si>
  <si>
    <t>Total des opérations</t>
  </si>
  <si>
    <t>BF90</t>
  </si>
  <si>
    <r>
      <t xml:space="preserve">Valeur financière nette </t>
    </r>
    <r>
      <rPr>
        <b/>
        <vertAlign val="superscript"/>
        <sz val="12"/>
        <color rgb="FF000000"/>
        <rFont val="Arial"/>
        <family val="2"/>
      </rPr>
      <t>(6)</t>
    </r>
  </si>
  <si>
    <t>NB : DTS : Droits de Tirage Spéciaux ;  OPC : Organismes de Placements Collectifs.</t>
  </si>
  <si>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S12K : S121 (Banque centrale), S122 (Etablissement de crédit et assimilés), S123 (Monétaires)</t>
    </r>
  </si>
  <si>
    <r>
      <rPr>
        <vertAlign val="superscript"/>
        <sz val="12"/>
        <rFont val="Arial"/>
        <family val="2"/>
      </rPr>
      <t xml:space="preserve">(2) </t>
    </r>
    <r>
      <rPr>
        <sz val="12"/>
        <rFont val="Arial"/>
        <family val="2"/>
      </rPr>
      <t>S12M : S124 (Non monétaires), S125 (Autres intermédiaires financiers), S126 (Auxiliaires financiers), S127 (Institutions financières captives) , S128 (Sociétés d'assurance), S129 (Fonds de pension)</t>
    </r>
  </si>
  <si>
    <r>
      <rPr>
        <vertAlign val="superscript"/>
        <sz val="12"/>
        <rFont val="Arial"/>
        <family val="2"/>
      </rPr>
      <t>(3)</t>
    </r>
    <r>
      <rPr>
        <sz val="12"/>
        <rFont val="Arial"/>
        <family val="2"/>
      </rPr>
      <t xml:space="preserve"> S13 : S13111 (État), S13112 (organismes divers d'administration centrale), S1313 (administrations publiques locales) et S1314 (administrations de Sécurité sociale)</t>
    </r>
  </si>
  <si>
    <r>
      <rPr>
        <vertAlign val="superscript"/>
        <sz val="12"/>
        <rFont val="Arial"/>
        <family val="2"/>
      </rPr>
      <t>(4)</t>
    </r>
    <r>
      <rPr>
        <sz val="12"/>
        <rFont val="Arial"/>
        <family val="2"/>
      </rPr>
      <t xml:space="preserve"> S1M : S14A (Entrepreneurs individuels), S14B (particuliers) et S15 (institutions sans but lucratif au service des ménages)</t>
    </r>
  </si>
  <si>
    <r>
      <rPr>
        <vertAlign val="superscript"/>
        <sz val="12"/>
        <rFont val="Arial"/>
        <family val="2"/>
      </rPr>
      <t>(5)</t>
    </r>
    <r>
      <rPr>
        <sz val="12"/>
        <rFont val="Arial"/>
        <family val="2"/>
      </rPr>
      <t xml:space="preserve"> F51M : F512 (Actions non cotées), F519 (Autres participations)</t>
    </r>
  </si>
  <si>
    <r>
      <rPr>
        <vertAlign val="superscript"/>
        <sz val="12"/>
        <rFont val="Arial"/>
        <family val="2"/>
      </rPr>
      <t>(6)</t>
    </r>
    <r>
      <rPr>
        <sz val="12"/>
        <rFont val="Arial"/>
        <family val="2"/>
      </rPr>
      <t xml:space="preserve"> Actif - passif</t>
    </r>
  </si>
  <si>
    <t>Réalisé le 18 octobre 2024</t>
  </si>
  <si>
    <t>En raison des écarts d'arrondis, un agrégat peut ne pas être exactement égal au total de ses composantes</t>
  </si>
  <si>
    <t>Source et calculs : Banque de France</t>
  </si>
  <si>
    <t>Tableau 2</t>
  </si>
  <si>
    <t>Passifs et valeur financière nette</t>
  </si>
  <si>
    <r>
      <t xml:space="preserve">(2) </t>
    </r>
    <r>
      <rPr>
        <sz val="12"/>
        <rFont val="Arial"/>
        <family val="2"/>
      </rPr>
      <t>S12M : S124 (Non monétaires), S125 (Autres intermédiaires financiers), S126 (Auxiliaires financiers), S127 (Institutions financières captives) , S128 (Sociétés d'assurance), S129 (Fonds de pension)</t>
    </r>
  </si>
  <si>
    <r>
      <t>(3)</t>
    </r>
    <r>
      <rPr>
        <sz val="12"/>
        <rFont val="Arial"/>
        <family val="2"/>
      </rPr>
      <t xml:space="preserve"> S13 : S13111 (État), S13112 (organismes divers d'administration centrale), S1313 (administrations publiques locales) et S1314 (administrations de Sécurité sociale)</t>
    </r>
  </si>
  <si>
    <r>
      <t>(4)</t>
    </r>
    <r>
      <rPr>
        <sz val="12"/>
        <rFont val="Arial"/>
        <family val="2"/>
      </rPr>
      <t xml:space="preserve"> S1M : S14A (Entrepreneurs individuels), S14B (particuliers) et S15 (institutions sans but lucratif au service des ménages)</t>
    </r>
  </si>
  <si>
    <t>Tableau 3</t>
  </si>
  <si>
    <t>Compte financier provisoire</t>
  </si>
  <si>
    <t>Flux nets d'acquisitions d'actifs financiers</t>
  </si>
  <si>
    <t>B9F</t>
  </si>
  <si>
    <r>
      <t xml:space="preserve">Capacité (+) / Besoin (-) de financement </t>
    </r>
    <r>
      <rPr>
        <b/>
        <vertAlign val="superscript"/>
        <sz val="12"/>
        <color rgb="FF000000"/>
        <rFont val="Arial"/>
        <family val="2"/>
      </rPr>
      <t>(6)</t>
    </r>
  </si>
  <si>
    <t>Tableau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</si>
</sst>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1" applyFont="1" applyBorder="1"/>
    <xf numFmtId="0" fontId="1" fillId="0" borderId="0" xfId="2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4" fillId="0" borderId="0" xfId="3" applyAlignment="1" applyProtection="1"/>
    <xf numFmtId="0" fontId="4" fillId="0" borderId="0" xfId="3" quotePrefix="1" applyAlignment="1" applyProtection="1"/>
    <xf numFmtId="0" fontId="1" fillId="0" borderId="0" xfId="1" quotePrefix="1" applyFont="1"/>
    <xf numFmtId="164" fontId="5" fillId="0" borderId="0" xfId="1" applyNumberFormat="1" applyFont="1" applyBorder="1"/>
    <xf numFmtId="0" fontId="5" fillId="0" borderId="0" xfId="1" applyFont="1" applyBorder="1"/>
    <xf numFmtId="3" fontId="5" fillId="0" borderId="0" xfId="1" applyNumberFormat="1" applyFont="1" applyBorder="1" applyAlignment="1">
      <alignment horizontal="left"/>
    </xf>
    <xf numFmtId="0" fontId="6" fillId="0" borderId="0" xfId="1" applyFont="1" applyBorder="1"/>
    <xf numFmtId="3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left"/>
    </xf>
    <xf numFmtId="164" fontId="6" fillId="0" borderId="0" xfId="1" applyNumberFormat="1" applyFont="1" applyBorder="1"/>
    <xf numFmtId="0" fontId="7" fillId="0" borderId="0" xfId="1" applyFont="1" applyBorder="1"/>
    <xf numFmtId="0" fontId="4" fillId="0" borderId="0" xfId="3" applyBorder="1" applyAlignment="1" applyProtection="1"/>
    <xf numFmtId="0" fontId="8" fillId="0" borderId="0" xfId="2" applyFont="1"/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0" xfId="2" applyFont="1" applyBorder="1"/>
    <xf numFmtId="0" fontId="1" fillId="0" borderId="0" xfId="2" applyFont="1" applyBorder="1"/>
    <xf numFmtId="0" fontId="8" fillId="0" borderId="0" xfId="2" applyFont="1" applyAlignment="1">
      <alignment horizontal="left"/>
    </xf>
    <xf numFmtId="0" fontId="9" fillId="0" borderId="0" xfId="2" applyFont="1" applyFill="1" applyBorder="1" applyAlignment="1">
      <alignment horizontal="left"/>
    </xf>
    <xf numFmtId="0" fontId="9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10" fillId="0" borderId="1" xfId="2" applyFont="1" applyBorder="1" applyAlignment="1">
      <alignment horizontal="right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9" fillId="0" borderId="5" xfId="2" applyFont="1" applyBorder="1"/>
    <xf numFmtId="0" fontId="8" fillId="2" borderId="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0" borderId="5" xfId="2" applyFont="1" applyBorder="1"/>
    <xf numFmtId="0" fontId="12" fillId="3" borderId="9" xfId="2" applyFont="1" applyFill="1" applyBorder="1" applyAlignment="1">
      <alignment horizontal="left" vertical="center"/>
    </xf>
    <xf numFmtId="3" fontId="9" fillId="3" borderId="10" xfId="2" applyNumberFormat="1" applyFont="1" applyFill="1" applyBorder="1" applyAlignment="1">
      <alignment horizontal="right" vertical="center" indent="1"/>
    </xf>
    <xf numFmtId="3" fontId="8" fillId="3" borderId="10" xfId="2" applyNumberFormat="1" applyFont="1" applyFill="1" applyBorder="1" applyAlignment="1">
      <alignment horizontal="right" vertical="center" indent="1"/>
    </xf>
    <xf numFmtId="3" fontId="9" fillId="3" borderId="11" xfId="2" applyNumberFormat="1" applyFont="1" applyFill="1" applyBorder="1" applyAlignment="1">
      <alignment horizontal="right" vertical="center" indent="1"/>
    </xf>
    <xf numFmtId="0" fontId="8" fillId="0" borderId="0" xfId="2" applyFont="1" applyBorder="1"/>
    <xf numFmtId="3" fontId="8" fillId="0" borderId="0" xfId="2" applyNumberFormat="1" applyFont="1" applyBorder="1"/>
    <xf numFmtId="0" fontId="12" fillId="0" borderId="12" xfId="2" applyFont="1" applyFill="1" applyBorder="1" applyAlignment="1">
      <alignment horizontal="left" vertical="center"/>
    </xf>
    <xf numFmtId="3" fontId="9" fillId="0" borderId="0" xfId="2" applyNumberFormat="1" applyFont="1" applyBorder="1" applyAlignment="1">
      <alignment horizontal="right" vertical="center" indent="1"/>
    </xf>
    <xf numFmtId="3" fontId="9" fillId="0" borderId="8" xfId="2" applyNumberFormat="1" applyFont="1" applyBorder="1" applyAlignment="1">
      <alignment horizontal="right" vertical="center" indent="1"/>
    </xf>
    <xf numFmtId="0" fontId="13" fillId="3" borderId="12" xfId="2" applyFont="1" applyFill="1" applyBorder="1" applyAlignment="1">
      <alignment horizontal="left" vertical="center" indent="1"/>
    </xf>
    <xf numFmtId="0" fontId="13" fillId="3" borderId="12" xfId="2" applyFont="1" applyFill="1" applyBorder="1" applyAlignment="1">
      <alignment horizontal="left" vertical="center"/>
    </xf>
    <xf numFmtId="3" fontId="8" fillId="3" borderId="0" xfId="2" applyNumberFormat="1" applyFont="1" applyFill="1" applyBorder="1" applyAlignment="1">
      <alignment horizontal="right" vertical="center" indent="1"/>
    </xf>
    <xf numFmtId="3" fontId="8" fillId="3" borderId="8" xfId="2" applyNumberFormat="1" applyFont="1" applyFill="1" applyBorder="1" applyAlignment="1">
      <alignment horizontal="right" vertical="center" indent="1"/>
    </xf>
    <xf numFmtId="0" fontId="13" fillId="0" borderId="12" xfId="2" applyFont="1" applyFill="1" applyBorder="1" applyAlignment="1">
      <alignment horizontal="left" vertical="center" indent="1"/>
    </xf>
    <xf numFmtId="0" fontId="13" fillId="0" borderId="12" xfId="2" applyFont="1" applyFill="1" applyBorder="1" applyAlignment="1">
      <alignment horizontal="left" vertical="center"/>
    </xf>
    <xf numFmtId="3" fontId="8" fillId="0" borderId="0" xfId="2" applyNumberFormat="1" applyFont="1" applyBorder="1" applyAlignment="1">
      <alignment horizontal="right" vertical="center" indent="1"/>
    </xf>
    <xf numFmtId="3" fontId="8" fillId="0" borderId="8" xfId="2" applyNumberFormat="1" applyFont="1" applyBorder="1" applyAlignment="1">
      <alignment horizontal="right" vertical="center" indent="1"/>
    </xf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/>
    </xf>
    <xf numFmtId="3" fontId="8" fillId="0" borderId="14" xfId="2" applyNumberFormat="1" applyFont="1" applyBorder="1" applyAlignment="1">
      <alignment horizontal="right" vertical="center" indent="1"/>
    </xf>
    <xf numFmtId="3" fontId="8" fillId="0" borderId="15" xfId="2" applyNumberFormat="1" applyFont="1" applyBorder="1" applyAlignment="1">
      <alignment horizontal="right" vertical="center" indent="1"/>
    </xf>
    <xf numFmtId="0" fontId="12" fillId="3" borderId="12" xfId="2" applyFont="1" applyFill="1" applyBorder="1" applyAlignment="1">
      <alignment horizontal="left" vertical="center"/>
    </xf>
    <xf numFmtId="3" fontId="9" fillId="3" borderId="0" xfId="2" applyNumberFormat="1" applyFont="1" applyFill="1" applyBorder="1" applyAlignment="1">
      <alignment horizontal="right" vertical="center" indent="1"/>
    </xf>
    <xf numFmtId="3" fontId="9" fillId="3" borderId="8" xfId="2" applyNumberFormat="1" applyFont="1" applyFill="1" applyBorder="1" applyAlignment="1">
      <alignment horizontal="right" vertical="center" indent="1"/>
    </xf>
    <xf numFmtId="3" fontId="8" fillId="0" borderId="0" xfId="2" applyNumberFormat="1" applyFont="1" applyFill="1" applyBorder="1" applyAlignment="1">
      <alignment horizontal="right" vertical="center" indent="1"/>
    </xf>
    <xf numFmtId="3" fontId="8" fillId="0" borderId="8" xfId="2" applyNumberFormat="1" applyFont="1" applyFill="1" applyBorder="1" applyAlignment="1">
      <alignment horizontal="right" vertical="center" indent="1"/>
    </xf>
    <xf numFmtId="0" fontId="8" fillId="0" borderId="5" xfId="2" applyFont="1" applyFill="1" applyBorder="1"/>
    <xf numFmtId="0" fontId="8" fillId="0" borderId="0" xfId="2" applyFont="1" applyFill="1"/>
    <xf numFmtId="0" fontId="13" fillId="3" borderId="16" xfId="2" applyFont="1" applyFill="1" applyBorder="1" applyAlignment="1">
      <alignment horizontal="left" vertical="center"/>
    </xf>
    <xf numFmtId="3" fontId="8" fillId="3" borderId="17" xfId="2" applyNumberFormat="1" applyFont="1" applyFill="1" applyBorder="1" applyAlignment="1">
      <alignment horizontal="right" vertical="center" indent="1"/>
    </xf>
    <xf numFmtId="3" fontId="8" fillId="3" borderId="18" xfId="2" applyNumberFormat="1" applyFont="1" applyFill="1" applyBorder="1" applyAlignment="1">
      <alignment horizontal="right" vertical="center" indent="1"/>
    </xf>
    <xf numFmtId="3" fontId="9" fillId="0" borderId="0" xfId="2" applyNumberFormat="1" applyFont="1" applyFill="1" applyBorder="1" applyAlignment="1">
      <alignment horizontal="right" vertical="center" indent="1"/>
    </xf>
    <xf numFmtId="3" fontId="9" fillId="0" borderId="8" xfId="2" applyNumberFormat="1" applyFont="1" applyFill="1" applyBorder="1" applyAlignment="1">
      <alignment horizontal="right" vertical="center" indent="1"/>
    </xf>
    <xf numFmtId="0" fontId="8" fillId="3" borderId="12" xfId="2" applyFont="1" applyFill="1" applyBorder="1" applyAlignment="1">
      <alignment horizontal="left" vertical="center" indent="2"/>
    </xf>
    <xf numFmtId="0" fontId="13" fillId="0" borderId="12" xfId="2" applyFont="1" applyFill="1" applyBorder="1" applyAlignment="1">
      <alignment horizontal="left" vertical="center" indent="2"/>
    </xf>
    <xf numFmtId="0" fontId="12" fillId="3" borderId="19" xfId="2" applyFont="1" applyFill="1" applyBorder="1" applyAlignment="1">
      <alignment horizontal="left" vertical="center"/>
    </xf>
    <xf numFmtId="3" fontId="9" fillId="3" borderId="20" xfId="2" applyNumberFormat="1" applyFont="1" applyFill="1" applyBorder="1" applyAlignment="1">
      <alignment horizontal="right" vertical="center" indent="1"/>
    </xf>
    <xf numFmtId="3" fontId="9" fillId="3" borderId="21" xfId="2" applyNumberFormat="1" applyFont="1" applyFill="1" applyBorder="1" applyAlignment="1">
      <alignment horizontal="right" vertical="center" indent="1"/>
    </xf>
    <xf numFmtId="0" fontId="8" fillId="3" borderId="1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3" fontId="9" fillId="0" borderId="23" xfId="2" applyNumberFormat="1" applyFont="1" applyFill="1" applyBorder="1" applyAlignment="1">
      <alignment horizontal="right" vertical="center" indent="1"/>
    </xf>
    <xf numFmtId="3" fontId="9" fillId="0" borderId="24" xfId="2" applyNumberFormat="1" applyFont="1" applyFill="1" applyBorder="1" applyAlignment="1">
      <alignment horizontal="right" vertical="center" indent="1"/>
    </xf>
    <xf numFmtId="0" fontId="13" fillId="3" borderId="12" xfId="2" applyFont="1" applyFill="1" applyBorder="1" applyAlignment="1">
      <alignment horizontal="left" vertical="center" wrapText="1"/>
    </xf>
    <xf numFmtId="0" fontId="13" fillId="0" borderId="12" xfId="2" applyFont="1" applyFill="1" applyBorder="1" applyAlignment="1">
      <alignment horizontal="left" vertical="center" wrapText="1"/>
    </xf>
    <xf numFmtId="0" fontId="12" fillId="0" borderId="25" xfId="2" applyFont="1" applyFill="1" applyBorder="1" applyAlignment="1">
      <alignment horizontal="left" vertical="center"/>
    </xf>
    <xf numFmtId="3" fontId="9" fillId="0" borderId="26" xfId="2" applyNumberFormat="1" applyFont="1" applyFill="1" applyBorder="1" applyAlignment="1">
      <alignment horizontal="right" vertical="center" indent="1"/>
    </xf>
    <xf numFmtId="3" fontId="9" fillId="0" borderId="27" xfId="2" applyNumberFormat="1" applyFont="1" applyFill="1" applyBorder="1" applyAlignment="1">
      <alignment horizontal="right" vertical="center" indent="1"/>
    </xf>
    <xf numFmtId="0" fontId="12" fillId="0" borderId="28" xfId="2" applyFont="1" applyFill="1" applyBorder="1" applyAlignment="1">
      <alignment horizontal="left" vertical="center"/>
    </xf>
    <xf numFmtId="3" fontId="9" fillId="0" borderId="29" xfId="2" applyNumberFormat="1" applyFont="1" applyFill="1" applyBorder="1" applyAlignment="1">
      <alignment horizontal="right" vertical="center" indent="1"/>
    </xf>
    <xf numFmtId="3" fontId="9" fillId="0" borderId="30" xfId="2" applyNumberFormat="1" applyFont="1" applyFill="1" applyBorder="1" applyAlignment="1">
      <alignment horizontal="right" vertical="center" indent="1"/>
    </xf>
    <xf numFmtId="0" fontId="12" fillId="3" borderId="31" xfId="2" applyFont="1" applyFill="1" applyBorder="1" applyAlignment="1">
      <alignment horizontal="left" vertical="center"/>
    </xf>
    <xf numFmtId="3" fontId="9" fillId="3" borderId="32" xfId="2" applyNumberFormat="1" applyFont="1" applyFill="1" applyBorder="1" applyAlignment="1">
      <alignment horizontal="right" vertical="center" indent="1"/>
    </xf>
    <xf numFmtId="3" fontId="9" fillId="3" borderId="33" xfId="2" applyNumberFormat="1" applyFont="1" applyFill="1" applyBorder="1" applyAlignment="1">
      <alignment horizontal="right" vertical="center" indent="1"/>
    </xf>
    <xf numFmtId="0" fontId="12" fillId="0" borderId="0" xfId="2" applyFont="1" applyFill="1" applyBorder="1" applyAlignment="1">
      <alignment horizontal="left" vertical="center"/>
    </xf>
    <xf numFmtId="3" fontId="8" fillId="0" borderId="0" xfId="2" applyNumberFormat="1" applyFont="1"/>
    <xf numFmtId="0" fontId="8" fillId="0" borderId="0" xfId="2" applyFont="1" applyAlignment="1">
      <alignment horizontal="right"/>
    </xf>
    <xf numFmtId="0" fontId="1" fillId="0" borderId="0" xfId="2" applyFont="1"/>
    <xf numFmtId="0" fontId="13" fillId="3" borderId="16" xfId="2" applyFont="1" applyFill="1" applyBorder="1" applyAlignment="1">
      <alignment horizontal="left" vertical="center" indent="1"/>
    </xf>
    <xf numFmtId="0" fontId="13" fillId="3" borderId="12" xfId="2" applyFont="1" applyFill="1" applyBorder="1" applyAlignment="1">
      <alignment horizontal="left" vertical="center" indent="2"/>
    </xf>
    <xf numFmtId="0" fontId="11" fillId="0" borderId="0" xfId="2" applyFont="1"/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</cellXfs>
  <cellStyles count="4">
    <cellStyle name="Lien hypertexte" xfId="3" builtinId="8"/>
    <cellStyle name="Motif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0</xdr:row>
      <xdr:rowOff>0</xdr:rowOff>
    </xdr:from>
    <xdr:to>
      <xdr:col>3</xdr:col>
      <xdr:colOff>2775</xdr:colOff>
      <xdr:row>7</xdr:row>
      <xdr:rowOff>70275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2744070" cy="1243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of@banque-franc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1:AP34"/>
  <sheetViews>
    <sheetView showGridLines="0" workbookViewId="0">
      <selection activeCell="A13" sqref="A13"/>
    </sheetView>
  </sheetViews>
  <sheetFormatPr baseColWidth="10" defaultRowHeight="13.2" x14ac:dyDescent="0.25"/>
  <cols>
    <col min="1" max="1" width="63.88671875" style="2" customWidth="1"/>
    <col min="2" max="2" width="12.44140625" style="2" customWidth="1"/>
    <col min="3" max="16384" width="11.5546875" style="2"/>
  </cols>
  <sheetData>
    <row r="11" spans="1:1" ht="24" x14ac:dyDescent="0.4">
      <c r="A11" s="1" t="s">
        <v>0</v>
      </c>
    </row>
    <row r="12" spans="1:1" ht="24" x14ac:dyDescent="0.4">
      <c r="A12" s="3" t="s">
        <v>1</v>
      </c>
    </row>
    <row r="13" spans="1:1" ht="24" x14ac:dyDescent="0.4">
      <c r="A13" s="3"/>
    </row>
    <row r="14" spans="1:1" ht="17.399999999999999" x14ac:dyDescent="0.25">
      <c r="A14" s="4" t="s">
        <v>2</v>
      </c>
    </row>
    <row r="15" spans="1:1" ht="17.399999999999999" x14ac:dyDescent="0.25">
      <c r="A15" s="4"/>
    </row>
    <row r="16" spans="1:1" ht="17.399999999999999" x14ac:dyDescent="0.25">
      <c r="A16" s="4"/>
    </row>
    <row r="17" spans="1:42" x14ac:dyDescent="0.25">
      <c r="A17" s="2" t="s">
        <v>3</v>
      </c>
      <c r="B17" s="5" t="s">
        <v>4</v>
      </c>
      <c r="C17" s="6"/>
      <c r="D17" s="6"/>
      <c r="E17" s="7"/>
    </row>
    <row r="18" spans="1:42" x14ac:dyDescent="0.25">
      <c r="C18" s="6"/>
      <c r="D18" s="6"/>
      <c r="E18" s="7"/>
    </row>
    <row r="19" spans="1:42" x14ac:dyDescent="0.25">
      <c r="A19" s="2" t="s">
        <v>5</v>
      </c>
      <c r="B19" s="5" t="s">
        <v>6</v>
      </c>
      <c r="C19" s="6"/>
      <c r="D19" s="6"/>
      <c r="E19" s="7"/>
    </row>
    <row r="20" spans="1:42" x14ac:dyDescent="0.25">
      <c r="C20" s="6"/>
      <c r="D20" s="6"/>
      <c r="E20" s="7"/>
    </row>
    <row r="21" spans="1:42" x14ac:dyDescent="0.25">
      <c r="A21" s="2" t="s">
        <v>7</v>
      </c>
      <c r="B21" s="5" t="s">
        <v>8</v>
      </c>
      <c r="C21" s="6"/>
      <c r="D21" s="6"/>
      <c r="E21" s="7"/>
    </row>
    <row r="22" spans="1:42" x14ac:dyDescent="0.25">
      <c r="C22" s="6"/>
      <c r="D22" s="6"/>
      <c r="E22" s="7"/>
    </row>
    <row r="23" spans="1:42" x14ac:dyDescent="0.25">
      <c r="A23" s="2" t="s">
        <v>9</v>
      </c>
      <c r="B23" s="5" t="s">
        <v>10</v>
      </c>
      <c r="C23" s="6"/>
      <c r="D23" s="6"/>
      <c r="E23" s="7"/>
    </row>
    <row r="24" spans="1:42" x14ac:dyDescent="0.25">
      <c r="C24" s="6"/>
      <c r="D24" s="6"/>
      <c r="E24" s="7"/>
    </row>
    <row r="25" spans="1:42" x14ac:dyDescent="0.25">
      <c r="C25" s="6"/>
      <c r="D25" s="6"/>
      <c r="E25" s="7"/>
    </row>
    <row r="26" spans="1:42" x14ac:dyDescent="0.25">
      <c r="C26" s="6"/>
      <c r="D26" s="6"/>
      <c r="E26" s="7"/>
    </row>
    <row r="27" spans="1:42" x14ac:dyDescent="0.25">
      <c r="C27" s="6"/>
      <c r="D27" s="6"/>
      <c r="E27" s="7"/>
    </row>
    <row r="29" spans="1:42" x14ac:dyDescent="0.25">
      <c r="A29" s="8"/>
      <c r="B29" s="9"/>
      <c r="C29" s="10"/>
      <c r="D29" s="8"/>
      <c r="E29" s="8"/>
      <c r="F29" s="8"/>
      <c r="G29" s="8"/>
      <c r="H29" s="8"/>
      <c r="I29" s="11"/>
      <c r="J29" s="8"/>
      <c r="K29" s="8"/>
      <c r="L29" s="11"/>
      <c r="M29" s="11"/>
      <c r="N29" s="8"/>
      <c r="O29" s="10"/>
      <c r="P29" s="8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4"/>
      <c r="AL29" s="14"/>
      <c r="AM29" s="14"/>
      <c r="AN29" s="14"/>
      <c r="AO29" s="14"/>
      <c r="AP29" s="14"/>
    </row>
    <row r="30" spans="1:42" x14ac:dyDescent="0.25">
      <c r="A30" s="8"/>
      <c r="B30" s="9"/>
      <c r="C30" s="10"/>
      <c r="D30" s="8"/>
      <c r="E30" s="8"/>
      <c r="F30" s="8"/>
      <c r="G30" s="8"/>
      <c r="H30" s="8"/>
      <c r="I30" s="11"/>
      <c r="J30" s="8"/>
      <c r="K30" s="8"/>
      <c r="L30" s="11"/>
      <c r="M30" s="11"/>
      <c r="N30" s="8"/>
      <c r="O30" s="10"/>
      <c r="P30" s="8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4"/>
      <c r="AL30" s="14"/>
      <c r="AM30" s="14"/>
      <c r="AN30" s="14"/>
      <c r="AO30" s="14"/>
      <c r="AP30" s="14"/>
    </row>
    <row r="31" spans="1:42" x14ac:dyDescent="0.25">
      <c r="A31" s="8"/>
      <c r="B31" s="9"/>
      <c r="C31" s="10"/>
      <c r="D31" s="8"/>
      <c r="E31" s="8"/>
      <c r="F31" s="8"/>
      <c r="G31" s="8"/>
      <c r="H31" s="8"/>
      <c r="I31" s="11"/>
      <c r="J31" s="8"/>
      <c r="K31" s="8"/>
      <c r="L31" s="11"/>
      <c r="M31" s="11"/>
      <c r="N31" s="8"/>
      <c r="O31" s="10"/>
      <c r="P31" s="8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4"/>
      <c r="AL31" s="14"/>
      <c r="AM31" s="14"/>
      <c r="AN31" s="14"/>
      <c r="AO31" s="14"/>
      <c r="AP31" s="14"/>
    </row>
    <row r="32" spans="1:42" x14ac:dyDescent="0.25">
      <c r="A32" s="8"/>
      <c r="B32" s="9"/>
      <c r="C32" s="10"/>
      <c r="D32" s="8"/>
      <c r="E32" s="8"/>
      <c r="F32" s="8"/>
      <c r="G32" s="8"/>
      <c r="H32" s="8"/>
      <c r="I32" s="11"/>
      <c r="J32" s="8"/>
      <c r="K32" s="8"/>
      <c r="L32" s="11"/>
      <c r="M32" s="11"/>
      <c r="N32" s="8"/>
      <c r="O32" s="10"/>
      <c r="P32" s="8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4"/>
      <c r="AL32" s="14"/>
      <c r="AM32" s="14"/>
      <c r="AN32" s="14"/>
      <c r="AO32" s="14"/>
      <c r="AP32" s="14"/>
    </row>
    <row r="33" spans="1:42" x14ac:dyDescent="0.25">
      <c r="A33" s="15" t="s">
        <v>11</v>
      </c>
      <c r="B33" s="9"/>
      <c r="C33" s="10"/>
      <c r="D33" s="8"/>
      <c r="E33" s="8"/>
      <c r="F33" s="8"/>
      <c r="G33" s="8"/>
      <c r="H33" s="8"/>
      <c r="I33" s="11"/>
      <c r="J33" s="8"/>
      <c r="K33" s="8"/>
      <c r="L33" s="11"/>
      <c r="M33" s="11"/>
      <c r="N33" s="8"/>
      <c r="O33" s="10"/>
      <c r="P33" s="8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4"/>
      <c r="AL33" s="14"/>
      <c r="AM33" s="14"/>
      <c r="AN33" s="14"/>
      <c r="AO33" s="14"/>
      <c r="AP33" s="14"/>
    </row>
    <row r="34" spans="1:42" x14ac:dyDescent="0.25">
      <c r="A34" s="16" t="s">
        <v>12</v>
      </c>
      <c r="B34" s="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8"/>
      <c r="AL34" s="8"/>
      <c r="AM34" s="8"/>
      <c r="AN34" s="8"/>
      <c r="AO34" s="8"/>
      <c r="AP34" s="8"/>
    </row>
  </sheetData>
  <sheetProtection algorithmName="SHA-512" hashValue="nTxexQm6/38RRaA4tclaX6CblG8sulT8x5P0/dt/DlAGlwkiqtlb3RFZiMUG4nQbfKMAEPG89fvjp9nHoq3OlA==" saltValue="fMT4tXaeFgW4weG9WTqyPg==" spinCount="100000" sheet="1" objects="1" scenarios="1"/>
  <hyperlinks>
    <hyperlink ref="A34" r:id="rId1"/>
    <hyperlink ref="B17" location="Encours_Actif!A1" display="Actif_Encours"/>
    <hyperlink ref="B19" location="Encours_Passif!A1" display="Passif_Encours"/>
    <hyperlink ref="B21" location="Flux_Actif!A1" display="Flux_Actif"/>
    <hyperlink ref="B23" location="Flux_Passif!A1" display="Flux_Passif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O55"/>
  <sheetViews>
    <sheetView showGridLines="0" zoomScale="63" zoomScaleNormal="63" workbookViewId="0">
      <pane xSplit="2" ySplit="14" topLeftCell="C51" activePane="bottomRight" state="frozen"/>
      <selection activeCell="A5" sqref="A5"/>
      <selection pane="topRight" activeCell="A5" sqref="A5"/>
      <selection pane="bottomLeft" activeCell="A5" sqref="A5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13</v>
      </c>
    </row>
    <row r="2" spans="1:15" ht="15" customHeight="1" x14ac:dyDescent="0.3">
      <c r="A2" s="18" t="s">
        <v>14</v>
      </c>
    </row>
    <row r="3" spans="1:15" s="19" customFormat="1" ht="18" customHeight="1" x14ac:dyDescent="0.3">
      <c r="A3" s="17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5"/>
      <c r="D6" s="105"/>
      <c r="E6" s="105"/>
      <c r="F6" s="105"/>
      <c r="G6" s="105"/>
      <c r="H6" s="105"/>
      <c r="I6" s="105"/>
      <c r="J6" s="105"/>
      <c r="K6" s="25"/>
      <c r="L6" s="25"/>
      <c r="M6" s="25"/>
      <c r="N6" s="25"/>
      <c r="O6" s="25"/>
    </row>
    <row r="7" spans="1:15" s="24" customFormat="1" ht="26.25" customHeight="1" x14ac:dyDescent="0.3">
      <c r="C7" s="105"/>
      <c r="D7" s="105"/>
      <c r="E7" s="105"/>
      <c r="F7" s="105"/>
      <c r="G7" s="105"/>
      <c r="H7" s="105"/>
      <c r="I7" s="105"/>
      <c r="J7" s="105"/>
      <c r="K7" s="25"/>
      <c r="L7" s="25"/>
      <c r="M7" s="25"/>
      <c r="N7" s="25"/>
      <c r="O7" s="25"/>
    </row>
    <row r="8" spans="1:15" s="26" customFormat="1" ht="17.25" customHeight="1" x14ac:dyDescent="0.25">
      <c r="C8" s="106"/>
      <c r="D8" s="106"/>
      <c r="E8" s="106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5"/>
      <c r="D9" s="105"/>
      <c r="E9" s="105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7" t="s">
        <v>16</v>
      </c>
      <c r="D11" s="108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9" t="s">
        <v>20</v>
      </c>
      <c r="D12" s="110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184542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35805</v>
      </c>
      <c r="I15" s="48">
        <v>220347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5054731</v>
      </c>
      <c r="D16" s="52">
        <v>276162</v>
      </c>
      <c r="E16" s="52">
        <v>225655</v>
      </c>
      <c r="F16" s="52">
        <v>926095</v>
      </c>
      <c r="G16" s="52">
        <v>2078324</v>
      </c>
      <c r="H16" s="52">
        <v>2973647</v>
      </c>
      <c r="I16" s="53">
        <v>11534615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10130</v>
      </c>
      <c r="D17" s="56">
        <v>3087</v>
      </c>
      <c r="E17" s="56">
        <v>37</v>
      </c>
      <c r="F17" s="56">
        <v>23155</v>
      </c>
      <c r="G17" s="56">
        <v>128125</v>
      </c>
      <c r="H17" s="56">
        <v>131789</v>
      </c>
      <c r="I17" s="57">
        <v>296323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259065</v>
      </c>
      <c r="D18" s="60">
        <v>99914</v>
      </c>
      <c r="E18" s="60">
        <v>194434</v>
      </c>
      <c r="F18" s="60">
        <v>600816</v>
      </c>
      <c r="G18" s="60">
        <v>614232</v>
      </c>
      <c r="H18" s="60">
        <v>296965</v>
      </c>
      <c r="I18" s="61">
        <v>2065426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32466</v>
      </c>
      <c r="D19" s="56">
        <v>188</v>
      </c>
      <c r="E19" s="56">
        <v>136</v>
      </c>
      <c r="F19" s="56">
        <v>1957</v>
      </c>
      <c r="G19" s="56">
        <v>7521</v>
      </c>
      <c r="H19" s="56">
        <v>7477</v>
      </c>
      <c r="I19" s="57">
        <v>49745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4753071</v>
      </c>
      <c r="D20" s="64">
        <v>172973</v>
      </c>
      <c r="E20" s="64">
        <v>31048</v>
      </c>
      <c r="F20" s="64">
        <v>300168</v>
      </c>
      <c r="G20" s="64">
        <v>1328446</v>
      </c>
      <c r="H20" s="64">
        <v>2537416</v>
      </c>
      <c r="I20" s="65">
        <v>9123121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2342191</v>
      </c>
      <c r="D21" s="67">
        <v>1887481</v>
      </c>
      <c r="E21" s="67">
        <v>52977</v>
      </c>
      <c r="F21" s="67">
        <v>184510</v>
      </c>
      <c r="G21" s="67">
        <v>46470</v>
      </c>
      <c r="H21" s="67">
        <v>2927859</v>
      </c>
      <c r="I21" s="68">
        <v>7441487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467985</v>
      </c>
      <c r="D22" s="69">
        <v>75766</v>
      </c>
      <c r="E22" s="69">
        <v>709</v>
      </c>
      <c r="F22" s="69">
        <v>7136</v>
      </c>
      <c r="G22" s="69">
        <v>1963</v>
      </c>
      <c r="H22" s="69">
        <v>323311</v>
      </c>
      <c r="I22" s="70">
        <v>876870</v>
      </c>
      <c r="J22" s="71"/>
      <c r="L22" s="50"/>
      <c r="M22" s="50"/>
    </row>
    <row r="23" spans="1:13" ht="24.9" customHeight="1" x14ac:dyDescent="0.25">
      <c r="A23" s="54" t="s">
        <v>47</v>
      </c>
      <c r="B23" s="73" t="s">
        <v>48</v>
      </c>
      <c r="C23" s="74">
        <v>1874206</v>
      </c>
      <c r="D23" s="74">
        <v>1811715</v>
      </c>
      <c r="E23" s="74">
        <v>52267</v>
      </c>
      <c r="F23" s="74">
        <v>177374</v>
      </c>
      <c r="G23" s="74">
        <v>44507</v>
      </c>
      <c r="H23" s="74">
        <v>2604548</v>
      </c>
      <c r="I23" s="75">
        <v>6564616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4272328</v>
      </c>
      <c r="D24" s="76">
        <v>503099</v>
      </c>
      <c r="E24" s="76">
        <v>186532</v>
      </c>
      <c r="F24" s="76">
        <v>2350922</v>
      </c>
      <c r="G24" s="76">
        <v>11656</v>
      </c>
      <c r="H24" s="76">
        <v>673006</v>
      </c>
      <c r="I24" s="77">
        <v>7997544</v>
      </c>
      <c r="J24" s="44"/>
      <c r="L24" s="50"/>
      <c r="M24" s="50"/>
    </row>
    <row r="25" spans="1:13" s="72" customFormat="1" ht="24.9" customHeight="1" x14ac:dyDescent="0.25">
      <c r="A25" s="78" t="s">
        <v>51</v>
      </c>
      <c r="B25" s="55" t="s">
        <v>52</v>
      </c>
      <c r="C25" s="56">
        <v>1008646</v>
      </c>
      <c r="D25" s="56">
        <v>151412</v>
      </c>
      <c r="E25" s="56">
        <v>18014</v>
      </c>
      <c r="F25" s="56">
        <v>1009865</v>
      </c>
      <c r="G25" s="56">
        <v>3041</v>
      </c>
      <c r="H25" s="56">
        <v>511171</v>
      </c>
      <c r="I25" s="57">
        <v>2702148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3263682</v>
      </c>
      <c r="D26" s="69">
        <v>351687</v>
      </c>
      <c r="E26" s="69">
        <v>168518</v>
      </c>
      <c r="F26" s="69">
        <v>1341057</v>
      </c>
      <c r="G26" s="69">
        <v>8616</v>
      </c>
      <c r="H26" s="69">
        <v>161835</v>
      </c>
      <c r="I26" s="70">
        <v>5295396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676768</v>
      </c>
      <c r="D27" s="81">
        <v>2828804</v>
      </c>
      <c r="E27" s="81">
        <v>762894</v>
      </c>
      <c r="F27" s="81">
        <v>9019181</v>
      </c>
      <c r="G27" s="81">
        <v>2108230</v>
      </c>
      <c r="H27" s="81">
        <v>2768471</v>
      </c>
      <c r="I27" s="82">
        <v>18164347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152288</v>
      </c>
      <c r="D28" s="60">
        <v>620219</v>
      </c>
      <c r="E28" s="60">
        <v>112793</v>
      </c>
      <c r="F28" s="60">
        <v>995065</v>
      </c>
      <c r="G28" s="60">
        <v>317651</v>
      </c>
      <c r="H28" s="60">
        <v>1280780</v>
      </c>
      <c r="I28" s="61">
        <v>3478796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441096</v>
      </c>
      <c r="D29" s="56">
        <v>938149</v>
      </c>
      <c r="E29" s="56">
        <v>510729</v>
      </c>
      <c r="F29" s="56">
        <v>7786180</v>
      </c>
      <c r="G29" s="56">
        <v>1425686</v>
      </c>
      <c r="H29" s="56">
        <v>1254528</v>
      </c>
      <c r="I29" s="57">
        <v>12356368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20402</v>
      </c>
      <c r="D30" s="69">
        <v>197472</v>
      </c>
      <c r="E30" s="69">
        <v>9347</v>
      </c>
      <c r="F30" s="69">
        <v>95004</v>
      </c>
      <c r="G30" s="69">
        <v>15071</v>
      </c>
      <c r="H30" s="69">
        <v>96312</v>
      </c>
      <c r="I30" s="70">
        <v>433609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>
        <v>62981</v>
      </c>
      <c r="D31" s="56">
        <v>1072963</v>
      </c>
      <c r="E31" s="56">
        <v>130025</v>
      </c>
      <c r="F31" s="56">
        <v>142931</v>
      </c>
      <c r="G31" s="56">
        <v>349822</v>
      </c>
      <c r="H31" s="56">
        <v>136851</v>
      </c>
      <c r="I31" s="57">
        <v>1895574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>
        <v>2443</v>
      </c>
      <c r="D32" s="85">
        <v>147011</v>
      </c>
      <c r="E32" s="85">
        <v>5425</v>
      </c>
      <c r="F32" s="85">
        <v>45172</v>
      </c>
      <c r="G32" s="85">
        <v>2113340</v>
      </c>
      <c r="H32" s="85">
        <v>44902</v>
      </c>
      <c r="I32" s="86">
        <v>2358293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>
        <v>1583</v>
      </c>
      <c r="D33" s="56">
        <v>147011</v>
      </c>
      <c r="E33" s="56">
        <v>5425</v>
      </c>
      <c r="F33" s="56">
        <v>45172</v>
      </c>
      <c r="G33" s="56">
        <v>101667</v>
      </c>
      <c r="H33" s="56">
        <v>29694</v>
      </c>
      <c r="I33" s="57">
        <v>330551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 t="s">
        <v>32</v>
      </c>
      <c r="E34" s="69" t="s">
        <v>32</v>
      </c>
      <c r="F34" s="69" t="s">
        <v>32</v>
      </c>
      <c r="G34" s="69">
        <v>1719925</v>
      </c>
      <c r="H34" s="69">
        <v>14177</v>
      </c>
      <c r="I34" s="70">
        <v>1734102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 t="s">
        <v>32</v>
      </c>
      <c r="E35" s="56" t="s">
        <v>32</v>
      </c>
      <c r="F35" s="56" t="s">
        <v>32</v>
      </c>
      <c r="G35" s="56">
        <v>291748</v>
      </c>
      <c r="H35" s="56">
        <v>1031</v>
      </c>
      <c r="I35" s="57">
        <v>292779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1543927</v>
      </c>
      <c r="D36" s="90">
        <v>282285</v>
      </c>
      <c r="E36" s="90">
        <v>1425</v>
      </c>
      <c r="F36" s="90">
        <v>13324</v>
      </c>
      <c r="G36" s="90">
        <v>796</v>
      </c>
      <c r="H36" s="90">
        <v>1690649</v>
      </c>
      <c r="I36" s="91">
        <v>3532407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272656</v>
      </c>
      <c r="D37" s="81">
        <v>99407</v>
      </c>
      <c r="E37" s="81">
        <v>469347</v>
      </c>
      <c r="F37" s="81">
        <v>1571655</v>
      </c>
      <c r="G37" s="81">
        <v>238410</v>
      </c>
      <c r="H37" s="81">
        <v>299194</v>
      </c>
      <c r="I37" s="82">
        <v>2950670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502</v>
      </c>
      <c r="D38" s="69">
        <v>60236</v>
      </c>
      <c r="E38" s="69">
        <v>85558</v>
      </c>
      <c r="F38" s="69">
        <v>1064441</v>
      </c>
      <c r="G38" s="69">
        <v>45292</v>
      </c>
      <c r="H38" s="69">
        <v>172760</v>
      </c>
      <c r="I38" s="70">
        <v>1428790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272154</v>
      </c>
      <c r="D39" s="56">
        <v>39170</v>
      </c>
      <c r="E39" s="56">
        <v>383789</v>
      </c>
      <c r="F39" s="56">
        <v>507214</v>
      </c>
      <c r="G39" s="56">
        <v>193118</v>
      </c>
      <c r="H39" s="56">
        <v>126434</v>
      </c>
      <c r="I39" s="57">
        <v>1521879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14349587</v>
      </c>
      <c r="D40" s="93">
        <v>6024249</v>
      </c>
      <c r="E40" s="93">
        <v>1704254</v>
      </c>
      <c r="F40" s="93">
        <v>14110859</v>
      </c>
      <c r="G40" s="93">
        <v>6597227</v>
      </c>
      <c r="H40" s="93">
        <v>11413534</v>
      </c>
      <c r="I40" s="94">
        <v>54199710</v>
      </c>
      <c r="J40" s="44"/>
      <c r="L40" s="50"/>
      <c r="M40" s="50"/>
    </row>
    <row r="41" spans="1:13" ht="24.9" customHeight="1" x14ac:dyDescent="0.25">
      <c r="A41" s="95" t="s">
        <v>83</v>
      </c>
      <c r="B41" s="95" t="s">
        <v>84</v>
      </c>
      <c r="C41" s="96" t="s">
        <v>32</v>
      </c>
      <c r="D41" s="96" t="s">
        <v>32</v>
      </c>
      <c r="E41" s="96" t="s">
        <v>32</v>
      </c>
      <c r="F41" s="96" t="s">
        <v>32</v>
      </c>
      <c r="G41" s="96" t="s">
        <v>32</v>
      </c>
      <c r="H41" s="96" t="s">
        <v>32</v>
      </c>
      <c r="I41" s="97" t="s">
        <v>32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7" t="s">
        <v>87</v>
      </c>
      <c r="G46" s="99"/>
    </row>
    <row r="47" spans="1:13" ht="24.9" customHeight="1" x14ac:dyDescent="0.25">
      <c r="A47" s="17" t="s">
        <v>88</v>
      </c>
      <c r="G47" s="99"/>
      <c r="H47" s="100"/>
    </row>
    <row r="48" spans="1:13" ht="24.9" customHeight="1" x14ac:dyDescent="0.25">
      <c r="A48" s="17" t="s">
        <v>89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O55"/>
  <sheetViews>
    <sheetView showGridLines="0" zoomScale="63" zoomScaleNormal="63" workbookViewId="0">
      <pane xSplit="2" ySplit="14" topLeftCell="C15" activePane="bottomRight" state="frozen"/>
      <selection activeCell="C15" sqref="C15:I41"/>
      <selection pane="topRight" activeCell="C15" sqref="C15:I41"/>
      <selection pane="bottomLeft" activeCell="C15" sqref="C15:I41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95</v>
      </c>
    </row>
    <row r="2" spans="1:15" ht="15" customHeight="1" x14ac:dyDescent="0.3">
      <c r="A2" s="18" t="str">
        <f>Encours_Actif!A2</f>
        <v>Compte de patrimoine financier provisoire</v>
      </c>
    </row>
    <row r="3" spans="1:15" s="19" customFormat="1" ht="18" customHeight="1" x14ac:dyDescent="0.3">
      <c r="A3" s="17" t="s">
        <v>96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5"/>
      <c r="D6" s="105"/>
      <c r="E6" s="105"/>
      <c r="F6" s="105"/>
      <c r="G6" s="105"/>
      <c r="H6" s="105"/>
      <c r="I6" s="105"/>
      <c r="J6" s="105"/>
      <c r="K6" s="25"/>
      <c r="L6" s="25"/>
      <c r="M6" s="25"/>
      <c r="N6" s="25"/>
      <c r="O6" s="25"/>
    </row>
    <row r="7" spans="1:15" s="24" customFormat="1" ht="26.25" customHeight="1" x14ac:dyDescent="0.3">
      <c r="C7" s="105"/>
      <c r="D7" s="105"/>
      <c r="E7" s="105"/>
      <c r="F7" s="105"/>
      <c r="G7" s="105"/>
      <c r="H7" s="105"/>
      <c r="I7" s="105"/>
      <c r="J7" s="105"/>
      <c r="K7" s="25"/>
      <c r="L7" s="25"/>
      <c r="M7" s="25"/>
      <c r="N7" s="25"/>
      <c r="O7" s="25"/>
    </row>
    <row r="8" spans="1:15" s="26" customFormat="1" ht="17.25" customHeight="1" x14ac:dyDescent="0.25">
      <c r="C8" s="106"/>
      <c r="D8" s="106"/>
      <c r="E8" s="106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5"/>
      <c r="D9" s="105"/>
      <c r="E9" s="105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7" t="s">
        <v>16</v>
      </c>
      <c r="D11" s="108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9" t="s">
        <v>20</v>
      </c>
      <c r="D12" s="110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35805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184542</v>
      </c>
      <c r="I15" s="48">
        <v>220347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9644468</v>
      </c>
      <c r="D16" s="52">
        <v>0</v>
      </c>
      <c r="E16" s="52">
        <v>184066</v>
      </c>
      <c r="F16" s="52">
        <v>0</v>
      </c>
      <c r="G16" s="52">
        <v>0</v>
      </c>
      <c r="H16" s="52">
        <v>1706081</v>
      </c>
      <c r="I16" s="53">
        <v>11534615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296319</v>
      </c>
      <c r="D17" s="56" t="s">
        <v>32</v>
      </c>
      <c r="E17" s="56" t="s">
        <v>32</v>
      </c>
      <c r="F17" s="56" t="s">
        <v>32</v>
      </c>
      <c r="G17" s="56" t="s">
        <v>32</v>
      </c>
      <c r="H17" s="56">
        <v>4</v>
      </c>
      <c r="I17" s="57">
        <v>296323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1695291</v>
      </c>
      <c r="D18" s="60">
        <v>0</v>
      </c>
      <c r="E18" s="60">
        <v>175701</v>
      </c>
      <c r="F18" s="60">
        <v>0</v>
      </c>
      <c r="G18" s="60">
        <v>0</v>
      </c>
      <c r="H18" s="60">
        <v>194434</v>
      </c>
      <c r="I18" s="61">
        <v>2065426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42278</v>
      </c>
      <c r="D19" s="56" t="s">
        <v>32</v>
      </c>
      <c r="E19" s="56">
        <v>350</v>
      </c>
      <c r="F19" s="56" t="s">
        <v>32</v>
      </c>
      <c r="G19" s="56">
        <v>0</v>
      </c>
      <c r="H19" s="56">
        <v>7118</v>
      </c>
      <c r="I19" s="57">
        <v>49745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7610580</v>
      </c>
      <c r="D20" s="64">
        <v>0</v>
      </c>
      <c r="E20" s="64">
        <v>8015</v>
      </c>
      <c r="F20" s="64">
        <v>0</v>
      </c>
      <c r="G20" s="64" t="s">
        <v>32</v>
      </c>
      <c r="H20" s="64">
        <v>1504526</v>
      </c>
      <c r="I20" s="65">
        <v>9123121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1594769</v>
      </c>
      <c r="D21" s="67">
        <v>470553</v>
      </c>
      <c r="E21" s="67">
        <v>2667377</v>
      </c>
      <c r="F21" s="67">
        <v>671887</v>
      </c>
      <c r="G21" s="67" t="s">
        <v>32</v>
      </c>
      <c r="H21" s="67">
        <v>2036900</v>
      </c>
      <c r="I21" s="68">
        <v>7441487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246885</v>
      </c>
      <c r="D22" s="69">
        <v>106134</v>
      </c>
      <c r="E22" s="69">
        <v>211024</v>
      </c>
      <c r="F22" s="69">
        <v>48263</v>
      </c>
      <c r="G22" s="69" t="s">
        <v>32</v>
      </c>
      <c r="H22" s="69">
        <v>264564</v>
      </c>
      <c r="I22" s="70">
        <v>876870</v>
      </c>
      <c r="J22" s="71"/>
      <c r="L22" s="50"/>
      <c r="M22" s="50"/>
    </row>
    <row r="23" spans="1:13" ht="24.9" customHeight="1" x14ac:dyDescent="0.25">
      <c r="A23" s="102" t="s">
        <v>47</v>
      </c>
      <c r="B23" s="73" t="s">
        <v>48</v>
      </c>
      <c r="C23" s="74">
        <v>1347884</v>
      </c>
      <c r="D23" s="74">
        <v>364419</v>
      </c>
      <c r="E23" s="74">
        <v>2456353</v>
      </c>
      <c r="F23" s="74">
        <v>623624</v>
      </c>
      <c r="G23" s="74" t="s">
        <v>32</v>
      </c>
      <c r="H23" s="74">
        <v>1772336</v>
      </c>
      <c r="I23" s="75">
        <v>6564616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61184</v>
      </c>
      <c r="D24" s="76">
        <v>667504</v>
      </c>
      <c r="E24" s="76">
        <v>382106</v>
      </c>
      <c r="F24" s="76">
        <v>3708692</v>
      </c>
      <c r="G24" s="76">
        <v>1766653</v>
      </c>
      <c r="H24" s="76">
        <v>1411405</v>
      </c>
      <c r="I24" s="77">
        <v>7997544</v>
      </c>
      <c r="J24" s="44"/>
      <c r="L24" s="50"/>
      <c r="M24" s="50"/>
    </row>
    <row r="25" spans="1:13" s="72" customFormat="1" ht="24.9" customHeight="1" x14ac:dyDescent="0.25">
      <c r="A25" s="103" t="s">
        <v>51</v>
      </c>
      <c r="B25" s="55" t="s">
        <v>52</v>
      </c>
      <c r="C25" s="56">
        <v>8820</v>
      </c>
      <c r="D25" s="56">
        <v>300264</v>
      </c>
      <c r="E25" s="56">
        <v>24370</v>
      </c>
      <c r="F25" s="56">
        <v>1263422</v>
      </c>
      <c r="G25" s="56">
        <v>31849</v>
      </c>
      <c r="H25" s="56">
        <v>1073423</v>
      </c>
      <c r="I25" s="57">
        <v>2702148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52364</v>
      </c>
      <c r="D26" s="69">
        <v>367241</v>
      </c>
      <c r="E26" s="69">
        <v>357735</v>
      </c>
      <c r="F26" s="69">
        <v>2445270</v>
      </c>
      <c r="G26" s="69">
        <v>1734805</v>
      </c>
      <c r="H26" s="69">
        <v>337982</v>
      </c>
      <c r="I26" s="70">
        <v>5295396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973514</v>
      </c>
      <c r="D27" s="81">
        <v>2167590</v>
      </c>
      <c r="E27" s="81">
        <v>32297</v>
      </c>
      <c r="F27" s="81">
        <v>11629424</v>
      </c>
      <c r="G27" s="81">
        <v>0</v>
      </c>
      <c r="H27" s="81">
        <v>3361522</v>
      </c>
      <c r="I27" s="82">
        <v>18164347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132250</v>
      </c>
      <c r="D28" s="60">
        <v>100206</v>
      </c>
      <c r="E28" s="60" t="s">
        <v>32</v>
      </c>
      <c r="F28" s="60">
        <v>2571278</v>
      </c>
      <c r="G28" s="60" t="s">
        <v>32</v>
      </c>
      <c r="H28" s="60">
        <v>675062</v>
      </c>
      <c r="I28" s="61">
        <v>3478796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425190</v>
      </c>
      <c r="D29" s="56">
        <v>584223</v>
      </c>
      <c r="E29" s="56">
        <v>32297</v>
      </c>
      <c r="F29" s="56">
        <v>9058146</v>
      </c>
      <c r="G29" s="56">
        <v>0</v>
      </c>
      <c r="H29" s="56">
        <v>2256512</v>
      </c>
      <c r="I29" s="57">
        <v>12356368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416074</v>
      </c>
      <c r="D30" s="69" t="s">
        <v>32</v>
      </c>
      <c r="E30" s="69" t="s">
        <v>32</v>
      </c>
      <c r="F30" s="69" t="s">
        <v>32</v>
      </c>
      <c r="G30" s="69" t="s">
        <v>32</v>
      </c>
      <c r="H30" s="69">
        <v>17535</v>
      </c>
      <c r="I30" s="70">
        <v>433609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 t="s">
        <v>32</v>
      </c>
      <c r="D31" s="56">
        <v>1483162</v>
      </c>
      <c r="E31" s="56" t="s">
        <v>32</v>
      </c>
      <c r="F31" s="56" t="s">
        <v>32</v>
      </c>
      <c r="G31" s="56" t="s">
        <v>32</v>
      </c>
      <c r="H31" s="56">
        <v>412412</v>
      </c>
      <c r="I31" s="57">
        <v>1895574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 t="s">
        <v>32</v>
      </c>
      <c r="D32" s="85">
        <v>2335504</v>
      </c>
      <c r="E32" s="85">
        <v>860</v>
      </c>
      <c r="F32" s="85" t="s">
        <v>32</v>
      </c>
      <c r="G32" s="85" t="s">
        <v>32</v>
      </c>
      <c r="H32" s="85">
        <v>21928</v>
      </c>
      <c r="I32" s="86">
        <v>2358293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 t="s">
        <v>32</v>
      </c>
      <c r="D33" s="56">
        <v>308623</v>
      </c>
      <c r="E33" s="56" t="s">
        <v>32</v>
      </c>
      <c r="F33" s="56" t="s">
        <v>32</v>
      </c>
      <c r="G33" s="56" t="s">
        <v>32</v>
      </c>
      <c r="H33" s="56">
        <v>21928</v>
      </c>
      <c r="I33" s="57">
        <v>330551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>
        <v>1734102</v>
      </c>
      <c r="E34" s="69" t="s">
        <v>32</v>
      </c>
      <c r="F34" s="69" t="s">
        <v>32</v>
      </c>
      <c r="G34" s="69" t="s">
        <v>32</v>
      </c>
      <c r="H34" s="69" t="s">
        <v>32</v>
      </c>
      <c r="I34" s="70">
        <v>1734102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>
        <v>292779</v>
      </c>
      <c r="E35" s="56" t="s">
        <v>32</v>
      </c>
      <c r="F35" s="56" t="s">
        <v>32</v>
      </c>
      <c r="G35" s="56" t="s">
        <v>32</v>
      </c>
      <c r="H35" s="56" t="s">
        <v>32</v>
      </c>
      <c r="I35" s="57">
        <v>292779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1565779</v>
      </c>
      <c r="D36" s="90">
        <v>391296</v>
      </c>
      <c r="E36" s="90">
        <v>2573</v>
      </c>
      <c r="F36" s="90">
        <v>14478</v>
      </c>
      <c r="G36" s="90">
        <v>909</v>
      </c>
      <c r="H36" s="90">
        <v>1557372</v>
      </c>
      <c r="I36" s="91">
        <v>3532407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317294</v>
      </c>
      <c r="D37" s="81">
        <v>119518</v>
      </c>
      <c r="E37" s="81">
        <v>438965</v>
      </c>
      <c r="F37" s="81">
        <v>1186004</v>
      </c>
      <c r="G37" s="81">
        <v>265807</v>
      </c>
      <c r="H37" s="81">
        <v>623082</v>
      </c>
      <c r="I37" s="82">
        <v>2950670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26328</v>
      </c>
      <c r="D38" s="69">
        <v>46698</v>
      </c>
      <c r="E38" s="69">
        <v>45806</v>
      </c>
      <c r="F38" s="69">
        <v>1096386</v>
      </c>
      <c r="G38" s="69">
        <v>61131</v>
      </c>
      <c r="H38" s="69">
        <v>152441</v>
      </c>
      <c r="I38" s="70">
        <v>1428790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290966</v>
      </c>
      <c r="D39" s="56">
        <v>72820</v>
      </c>
      <c r="E39" s="56">
        <v>393159</v>
      </c>
      <c r="F39" s="56">
        <v>89618</v>
      </c>
      <c r="G39" s="56">
        <v>204675</v>
      </c>
      <c r="H39" s="56">
        <v>470641</v>
      </c>
      <c r="I39" s="57">
        <v>1521879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14192813</v>
      </c>
      <c r="D40" s="93">
        <v>6151966</v>
      </c>
      <c r="E40" s="93">
        <v>3708245</v>
      </c>
      <c r="F40" s="93">
        <v>17210485</v>
      </c>
      <c r="G40" s="93">
        <v>2033369</v>
      </c>
      <c r="H40" s="93">
        <v>10902832</v>
      </c>
      <c r="I40" s="94">
        <v>54199710</v>
      </c>
      <c r="J40" s="44"/>
      <c r="L40" s="50"/>
      <c r="M40" s="50"/>
    </row>
    <row r="41" spans="1:13" ht="24.9" customHeight="1" x14ac:dyDescent="0.25">
      <c r="A41" s="95" t="s">
        <v>83</v>
      </c>
      <c r="B41" s="95" t="s">
        <v>84</v>
      </c>
      <c r="C41" s="96">
        <v>156775</v>
      </c>
      <c r="D41" s="96">
        <v>-127717</v>
      </c>
      <c r="E41" s="96">
        <v>-2003991</v>
      </c>
      <c r="F41" s="96">
        <v>-3099626</v>
      </c>
      <c r="G41" s="96">
        <v>4563858</v>
      </c>
      <c r="H41" s="96">
        <v>510702</v>
      </c>
      <c r="I41" s="97">
        <v>0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04" t="s">
        <v>97</v>
      </c>
      <c r="G46" s="99"/>
    </row>
    <row r="47" spans="1:13" ht="24.9" customHeight="1" x14ac:dyDescent="0.25">
      <c r="A47" s="104" t="s">
        <v>98</v>
      </c>
      <c r="G47" s="99"/>
      <c r="H47" s="100"/>
    </row>
    <row r="48" spans="1:13" ht="24.9" customHeight="1" x14ac:dyDescent="0.25">
      <c r="A48" s="104" t="s">
        <v>99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O55"/>
  <sheetViews>
    <sheetView showGridLines="0" zoomScale="63" zoomScaleNormal="63" workbookViewId="0">
      <pane xSplit="2" ySplit="14" topLeftCell="C15" activePane="bottomRight" state="frozen"/>
      <selection activeCell="C15" sqref="C15:I41"/>
      <selection pane="topRight" activeCell="C15" sqref="C15:I41"/>
      <selection pane="bottomLeft" activeCell="C15" sqref="C15:I41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100</v>
      </c>
    </row>
    <row r="2" spans="1:15" ht="15" customHeight="1" x14ac:dyDescent="0.3">
      <c r="A2" s="18" t="s">
        <v>101</v>
      </c>
    </row>
    <row r="3" spans="1:15" s="19" customFormat="1" ht="18" customHeight="1" x14ac:dyDescent="0.3">
      <c r="A3" s="17" t="s">
        <v>102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5"/>
      <c r="D6" s="105"/>
      <c r="E6" s="105"/>
      <c r="F6" s="105"/>
      <c r="G6" s="105"/>
      <c r="H6" s="105"/>
      <c r="I6" s="105"/>
      <c r="J6" s="105"/>
      <c r="K6" s="25"/>
      <c r="L6" s="25"/>
      <c r="M6" s="25"/>
      <c r="N6" s="25"/>
      <c r="O6" s="25"/>
    </row>
    <row r="7" spans="1:15" s="24" customFormat="1" ht="26.25" customHeight="1" x14ac:dyDescent="0.3">
      <c r="C7" s="105"/>
      <c r="D7" s="105"/>
      <c r="E7" s="105"/>
      <c r="F7" s="105"/>
      <c r="G7" s="105"/>
      <c r="H7" s="105"/>
      <c r="I7" s="105"/>
      <c r="J7" s="105"/>
      <c r="K7" s="25"/>
      <c r="L7" s="25"/>
      <c r="M7" s="25"/>
      <c r="N7" s="25"/>
      <c r="O7" s="25"/>
    </row>
    <row r="8" spans="1:15" s="26" customFormat="1" ht="17.25" customHeight="1" x14ac:dyDescent="0.25">
      <c r="C8" s="106"/>
      <c r="D8" s="106"/>
      <c r="E8" s="106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5"/>
      <c r="D9" s="105"/>
      <c r="E9" s="105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7" t="s">
        <v>16</v>
      </c>
      <c r="D11" s="108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9" t="s">
        <v>20</v>
      </c>
      <c r="D12" s="110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1740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0</v>
      </c>
      <c r="I15" s="48">
        <v>1740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-31881</v>
      </c>
      <c r="D16" s="52">
        <v>-48328</v>
      </c>
      <c r="E16" s="52">
        <v>-54878</v>
      </c>
      <c r="F16" s="52">
        <v>-26812</v>
      </c>
      <c r="G16" s="52">
        <v>53305</v>
      </c>
      <c r="H16" s="52">
        <v>106713</v>
      </c>
      <c r="I16" s="53">
        <v>-1881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-154</v>
      </c>
      <c r="D17" s="56">
        <v>223</v>
      </c>
      <c r="E17" s="56">
        <v>-3</v>
      </c>
      <c r="F17" s="56">
        <v>1674</v>
      </c>
      <c r="G17" s="56">
        <v>9265</v>
      </c>
      <c r="H17" s="56">
        <v>-14157</v>
      </c>
      <c r="I17" s="57">
        <v>-3151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-24402</v>
      </c>
      <c r="D18" s="60">
        <v>-19924</v>
      </c>
      <c r="E18" s="60">
        <v>-74375</v>
      </c>
      <c r="F18" s="60">
        <v>-102997</v>
      </c>
      <c r="G18" s="60">
        <v>-59517</v>
      </c>
      <c r="H18" s="60">
        <v>-51960</v>
      </c>
      <c r="I18" s="61">
        <v>-333175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28149</v>
      </c>
      <c r="D19" s="56">
        <v>101</v>
      </c>
      <c r="E19" s="56">
        <v>-27</v>
      </c>
      <c r="F19" s="56">
        <v>976</v>
      </c>
      <c r="G19" s="56">
        <v>4316</v>
      </c>
      <c r="H19" s="56">
        <v>4339</v>
      </c>
      <c r="I19" s="57">
        <v>37854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-35473</v>
      </c>
      <c r="D20" s="64">
        <v>-28727</v>
      </c>
      <c r="E20" s="64">
        <v>19527</v>
      </c>
      <c r="F20" s="64">
        <v>73535</v>
      </c>
      <c r="G20" s="64">
        <v>99240</v>
      </c>
      <c r="H20" s="64">
        <v>168490</v>
      </c>
      <c r="I20" s="65">
        <v>296591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250526</v>
      </c>
      <c r="D21" s="67">
        <v>13934</v>
      </c>
      <c r="E21" s="67">
        <v>1582</v>
      </c>
      <c r="F21" s="67">
        <v>23273</v>
      </c>
      <c r="G21" s="67">
        <v>7749</v>
      </c>
      <c r="H21" s="67">
        <v>318023</v>
      </c>
      <c r="I21" s="68">
        <v>615086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29330</v>
      </c>
      <c r="D22" s="69">
        <v>-2688</v>
      </c>
      <c r="E22" s="69">
        <v>330</v>
      </c>
      <c r="F22" s="69">
        <v>1112</v>
      </c>
      <c r="G22" s="69">
        <v>76</v>
      </c>
      <c r="H22" s="69">
        <v>53853</v>
      </c>
      <c r="I22" s="70">
        <v>82013</v>
      </c>
      <c r="J22" s="71"/>
      <c r="L22" s="50"/>
      <c r="M22" s="50"/>
    </row>
    <row r="23" spans="1:13" ht="24.9" customHeight="1" x14ac:dyDescent="0.25">
      <c r="A23" s="102" t="s">
        <v>47</v>
      </c>
      <c r="B23" s="73" t="s">
        <v>48</v>
      </c>
      <c r="C23" s="74">
        <v>221196</v>
      </c>
      <c r="D23" s="74">
        <v>16622</v>
      </c>
      <c r="E23" s="74">
        <v>1252</v>
      </c>
      <c r="F23" s="74">
        <v>22161</v>
      </c>
      <c r="G23" s="74">
        <v>7673</v>
      </c>
      <c r="H23" s="74">
        <v>264170</v>
      </c>
      <c r="I23" s="75">
        <v>533073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28555</v>
      </c>
      <c r="D24" s="76">
        <v>82526</v>
      </c>
      <c r="E24" s="76">
        <v>-2902</v>
      </c>
      <c r="F24" s="76">
        <v>91043</v>
      </c>
      <c r="G24" s="76">
        <v>784</v>
      </c>
      <c r="H24" s="76">
        <v>-8679</v>
      </c>
      <c r="I24" s="77">
        <v>191326</v>
      </c>
      <c r="J24" s="44"/>
      <c r="L24" s="50"/>
      <c r="M24" s="50"/>
    </row>
    <row r="25" spans="1:13" s="72" customFormat="1" ht="24.9" customHeight="1" x14ac:dyDescent="0.25">
      <c r="A25" s="103" t="s">
        <v>51</v>
      </c>
      <c r="B25" s="55" t="s">
        <v>52</v>
      </c>
      <c r="C25" s="56">
        <v>-143</v>
      </c>
      <c r="D25" s="56">
        <v>17161</v>
      </c>
      <c r="E25" s="56">
        <v>3000</v>
      </c>
      <c r="F25" s="56">
        <v>4005</v>
      </c>
      <c r="G25" s="56">
        <v>782</v>
      </c>
      <c r="H25" s="56">
        <v>-16889</v>
      </c>
      <c r="I25" s="57">
        <v>7916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28699</v>
      </c>
      <c r="D26" s="69">
        <v>65365</v>
      </c>
      <c r="E26" s="69">
        <v>-5903</v>
      </c>
      <c r="F26" s="69">
        <v>87038</v>
      </c>
      <c r="G26" s="69">
        <v>2</v>
      </c>
      <c r="H26" s="69">
        <v>8209</v>
      </c>
      <c r="I26" s="70">
        <v>183410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21002</v>
      </c>
      <c r="D27" s="81">
        <v>62356</v>
      </c>
      <c r="E27" s="81">
        <v>15664</v>
      </c>
      <c r="F27" s="81">
        <v>108051</v>
      </c>
      <c r="G27" s="81">
        <v>18198</v>
      </c>
      <c r="H27" s="81">
        <v>37543</v>
      </c>
      <c r="I27" s="82">
        <v>262813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18835</v>
      </c>
      <c r="D28" s="60">
        <v>-18034</v>
      </c>
      <c r="E28" s="60">
        <v>-42647</v>
      </c>
      <c r="F28" s="60">
        <v>-12899</v>
      </c>
      <c r="G28" s="60">
        <v>-12663</v>
      </c>
      <c r="H28" s="60">
        <v>2799</v>
      </c>
      <c r="I28" s="61">
        <v>-64608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1050</v>
      </c>
      <c r="D29" s="56">
        <v>67026</v>
      </c>
      <c r="E29" s="56">
        <v>52323</v>
      </c>
      <c r="F29" s="56">
        <v>90790</v>
      </c>
      <c r="G29" s="56">
        <v>22167</v>
      </c>
      <c r="H29" s="56">
        <v>38623</v>
      </c>
      <c r="I29" s="57">
        <v>271979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731</v>
      </c>
      <c r="D30" s="69">
        <v>28850</v>
      </c>
      <c r="E30" s="69">
        <v>768</v>
      </c>
      <c r="F30" s="69">
        <v>33850</v>
      </c>
      <c r="G30" s="69">
        <v>8971</v>
      </c>
      <c r="H30" s="69">
        <v>857</v>
      </c>
      <c r="I30" s="70">
        <v>74026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>
        <v>386</v>
      </c>
      <c r="D31" s="56">
        <v>-15486</v>
      </c>
      <c r="E31" s="56">
        <v>5219</v>
      </c>
      <c r="F31" s="56">
        <v>-3690</v>
      </c>
      <c r="G31" s="56">
        <v>-278</v>
      </c>
      <c r="H31" s="56">
        <v>-4736</v>
      </c>
      <c r="I31" s="57">
        <v>-18585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>
        <v>233</v>
      </c>
      <c r="D32" s="85">
        <v>-6821</v>
      </c>
      <c r="E32" s="85">
        <v>434</v>
      </c>
      <c r="F32" s="85">
        <v>2491</v>
      </c>
      <c r="G32" s="85">
        <v>35650</v>
      </c>
      <c r="H32" s="85">
        <v>1453</v>
      </c>
      <c r="I32" s="86">
        <v>33440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>
        <v>91</v>
      </c>
      <c r="D33" s="56">
        <v>-6821</v>
      </c>
      <c r="E33" s="56">
        <v>434</v>
      </c>
      <c r="F33" s="56">
        <v>2491</v>
      </c>
      <c r="G33" s="56">
        <v>5876</v>
      </c>
      <c r="H33" s="56">
        <v>3172</v>
      </c>
      <c r="I33" s="57">
        <v>5243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 t="s">
        <v>32</v>
      </c>
      <c r="E34" s="69" t="s">
        <v>32</v>
      </c>
      <c r="F34" s="69" t="s">
        <v>32</v>
      </c>
      <c r="G34" s="69">
        <v>22232</v>
      </c>
      <c r="H34" s="69">
        <v>-1674</v>
      </c>
      <c r="I34" s="70">
        <v>20558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 t="s">
        <v>32</v>
      </c>
      <c r="E35" s="56" t="s">
        <v>32</v>
      </c>
      <c r="F35" s="56" t="s">
        <v>32</v>
      </c>
      <c r="G35" s="56">
        <v>7542</v>
      </c>
      <c r="H35" s="56">
        <v>-5</v>
      </c>
      <c r="I35" s="57">
        <v>7537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407247</v>
      </c>
      <c r="D36" s="90">
        <v>-29279</v>
      </c>
      <c r="E36" s="90">
        <v>198</v>
      </c>
      <c r="F36" s="90">
        <v>-112</v>
      </c>
      <c r="G36" s="90">
        <v>325</v>
      </c>
      <c r="H36" s="90">
        <v>346609</v>
      </c>
      <c r="I36" s="91">
        <v>724989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31231</v>
      </c>
      <c r="D37" s="81">
        <v>296</v>
      </c>
      <c r="E37" s="81">
        <v>-26882</v>
      </c>
      <c r="F37" s="81">
        <v>121006</v>
      </c>
      <c r="G37" s="81">
        <v>15596</v>
      </c>
      <c r="H37" s="81">
        <v>-3700</v>
      </c>
      <c r="I37" s="82">
        <v>137548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-12</v>
      </c>
      <c r="D38" s="69">
        <v>10950</v>
      </c>
      <c r="E38" s="69">
        <v>376</v>
      </c>
      <c r="F38" s="69">
        <v>54817</v>
      </c>
      <c r="G38" s="69">
        <v>2161</v>
      </c>
      <c r="H38" s="69">
        <v>-2465</v>
      </c>
      <c r="I38" s="70">
        <v>65829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31242</v>
      </c>
      <c r="D39" s="56">
        <v>-10654</v>
      </c>
      <c r="E39" s="56">
        <v>-27258</v>
      </c>
      <c r="F39" s="56">
        <v>66189</v>
      </c>
      <c r="G39" s="56">
        <v>13435</v>
      </c>
      <c r="H39" s="56">
        <v>-1235</v>
      </c>
      <c r="I39" s="57">
        <v>71719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708655</v>
      </c>
      <c r="D40" s="93">
        <v>74685</v>
      </c>
      <c r="E40" s="93">
        <v>-66785</v>
      </c>
      <c r="F40" s="93">
        <v>318940</v>
      </c>
      <c r="G40" s="93">
        <v>131606</v>
      </c>
      <c r="H40" s="93">
        <v>797961</v>
      </c>
      <c r="I40" s="94">
        <v>1965061</v>
      </c>
      <c r="J40" s="44"/>
      <c r="L40" s="50"/>
      <c r="M40" s="50"/>
    </row>
    <row r="41" spans="1:13" ht="24.9" customHeight="1" x14ac:dyDescent="0.25">
      <c r="A41" s="95" t="s">
        <v>103</v>
      </c>
      <c r="B41" s="95" t="s">
        <v>104</v>
      </c>
      <c r="C41" s="96" t="s">
        <v>32</v>
      </c>
      <c r="D41" s="96" t="s">
        <v>32</v>
      </c>
      <c r="E41" s="96" t="s">
        <v>32</v>
      </c>
      <c r="F41" s="96" t="s">
        <v>32</v>
      </c>
      <c r="G41" s="96" t="s">
        <v>32</v>
      </c>
      <c r="H41" s="96" t="s">
        <v>32</v>
      </c>
      <c r="I41" s="97" t="s">
        <v>32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04" t="s">
        <v>97</v>
      </c>
      <c r="G46" s="99"/>
    </row>
    <row r="47" spans="1:13" ht="24.9" customHeight="1" x14ac:dyDescent="0.25">
      <c r="A47" s="104" t="s">
        <v>98</v>
      </c>
      <c r="G47" s="99"/>
      <c r="H47" s="100"/>
    </row>
    <row r="48" spans="1:13" ht="24.9" customHeight="1" x14ac:dyDescent="0.25">
      <c r="A48" s="104" t="s">
        <v>99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O55"/>
  <sheetViews>
    <sheetView showGridLines="0" tabSelected="1" zoomScale="63" zoomScaleNormal="63" workbookViewId="0">
      <pane xSplit="2" ySplit="14" topLeftCell="C15" activePane="bottomRight" state="frozen"/>
      <selection activeCell="C15" sqref="C15:I41"/>
      <selection pane="topRight" activeCell="C15" sqref="C15:I41"/>
      <selection pane="bottomLeft" activeCell="C15" sqref="C15:I41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105</v>
      </c>
    </row>
    <row r="2" spans="1:15" ht="15" customHeight="1" x14ac:dyDescent="0.3">
      <c r="A2" s="18" t="s">
        <v>101</v>
      </c>
    </row>
    <row r="3" spans="1:15" s="19" customFormat="1" ht="18" customHeight="1" x14ac:dyDescent="0.3">
      <c r="A3" s="17" t="s">
        <v>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5"/>
      <c r="D6" s="105"/>
      <c r="E6" s="105"/>
      <c r="F6" s="105"/>
      <c r="G6" s="105"/>
      <c r="H6" s="105"/>
      <c r="I6" s="105"/>
      <c r="J6" s="105"/>
      <c r="K6" s="25"/>
      <c r="L6" s="25"/>
      <c r="M6" s="25"/>
      <c r="N6" s="25"/>
      <c r="O6" s="25"/>
    </row>
    <row r="7" spans="1:15" s="24" customFormat="1" ht="26.25" customHeight="1" x14ac:dyDescent="0.3">
      <c r="C7" s="105"/>
      <c r="D7" s="105"/>
      <c r="E7" s="105"/>
      <c r="F7" s="105"/>
      <c r="G7" s="105"/>
      <c r="H7" s="105"/>
      <c r="I7" s="105"/>
      <c r="J7" s="105"/>
      <c r="K7" s="25"/>
      <c r="L7" s="25"/>
      <c r="M7" s="25"/>
      <c r="N7" s="25"/>
      <c r="O7" s="25"/>
    </row>
    <row r="8" spans="1:15" s="26" customFormat="1" ht="17.25" customHeight="1" x14ac:dyDescent="0.25">
      <c r="C8" s="106"/>
      <c r="D8" s="106"/>
      <c r="E8" s="106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5"/>
      <c r="D9" s="105"/>
      <c r="E9" s="105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7" t="s">
        <v>16</v>
      </c>
      <c r="D11" s="108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9" t="s">
        <v>20</v>
      </c>
      <c r="D12" s="110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0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1740</v>
      </c>
      <c r="I15" s="48">
        <v>1740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-88393</v>
      </c>
      <c r="D16" s="52">
        <v>0</v>
      </c>
      <c r="E16" s="52">
        <v>-11147</v>
      </c>
      <c r="F16" s="52">
        <v>0</v>
      </c>
      <c r="G16" s="52">
        <v>0</v>
      </c>
      <c r="H16" s="52">
        <v>97659</v>
      </c>
      <c r="I16" s="53">
        <v>-1881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-3151</v>
      </c>
      <c r="D17" s="56" t="s">
        <v>32</v>
      </c>
      <c r="E17" s="56" t="s">
        <v>32</v>
      </c>
      <c r="F17" s="56" t="s">
        <v>32</v>
      </c>
      <c r="G17" s="56" t="s">
        <v>32</v>
      </c>
      <c r="H17" s="56">
        <v>0</v>
      </c>
      <c r="I17" s="57">
        <v>-3151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-314663</v>
      </c>
      <c r="D18" s="60">
        <v>0</v>
      </c>
      <c r="E18" s="60">
        <v>-13670</v>
      </c>
      <c r="F18" s="60">
        <v>0</v>
      </c>
      <c r="G18" s="60">
        <v>0</v>
      </c>
      <c r="H18" s="60">
        <v>-4843</v>
      </c>
      <c r="I18" s="61">
        <v>-333175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33106</v>
      </c>
      <c r="D19" s="56" t="s">
        <v>32</v>
      </c>
      <c r="E19" s="56">
        <v>91</v>
      </c>
      <c r="F19" s="56" t="s">
        <v>32</v>
      </c>
      <c r="G19" s="56">
        <v>0</v>
      </c>
      <c r="H19" s="56">
        <v>4657</v>
      </c>
      <c r="I19" s="57">
        <v>37854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196314</v>
      </c>
      <c r="D20" s="64">
        <v>0</v>
      </c>
      <c r="E20" s="64">
        <v>2432</v>
      </c>
      <c r="F20" s="64">
        <v>0</v>
      </c>
      <c r="G20" s="64" t="s">
        <v>32</v>
      </c>
      <c r="H20" s="64">
        <v>97845</v>
      </c>
      <c r="I20" s="65">
        <v>296591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268467</v>
      </c>
      <c r="D21" s="67">
        <v>71166</v>
      </c>
      <c r="E21" s="67">
        <v>119784</v>
      </c>
      <c r="F21" s="67">
        <v>10983</v>
      </c>
      <c r="G21" s="67" t="s">
        <v>32</v>
      </c>
      <c r="H21" s="67">
        <v>144686</v>
      </c>
      <c r="I21" s="68">
        <v>615086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50007</v>
      </c>
      <c r="D22" s="69">
        <v>4859</v>
      </c>
      <c r="E22" s="69">
        <v>14476</v>
      </c>
      <c r="F22" s="69">
        <v>-5831</v>
      </c>
      <c r="G22" s="69" t="s">
        <v>32</v>
      </c>
      <c r="H22" s="69">
        <v>18502</v>
      </c>
      <c r="I22" s="70">
        <v>82013</v>
      </c>
      <c r="J22" s="71"/>
      <c r="L22" s="50"/>
      <c r="M22" s="50"/>
    </row>
    <row r="23" spans="1:13" ht="24.9" customHeight="1" x14ac:dyDescent="0.25">
      <c r="A23" s="102" t="s">
        <v>47</v>
      </c>
      <c r="B23" s="73" t="s">
        <v>48</v>
      </c>
      <c r="C23" s="74">
        <v>218460</v>
      </c>
      <c r="D23" s="74">
        <v>66307</v>
      </c>
      <c r="E23" s="74">
        <v>105309</v>
      </c>
      <c r="F23" s="74">
        <v>16814</v>
      </c>
      <c r="G23" s="74" t="s">
        <v>32</v>
      </c>
      <c r="H23" s="74">
        <v>126184</v>
      </c>
      <c r="I23" s="75">
        <v>533073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-10262</v>
      </c>
      <c r="D24" s="76">
        <v>44611</v>
      </c>
      <c r="E24" s="76">
        <v>-5264</v>
      </c>
      <c r="F24" s="76">
        <v>103458</v>
      </c>
      <c r="G24" s="76">
        <v>22437</v>
      </c>
      <c r="H24" s="76">
        <v>36346</v>
      </c>
      <c r="I24" s="77">
        <v>191326</v>
      </c>
      <c r="J24" s="44"/>
      <c r="L24" s="50"/>
      <c r="M24" s="50"/>
    </row>
    <row r="25" spans="1:13" s="72" customFormat="1" ht="24.9" customHeight="1" x14ac:dyDescent="0.25">
      <c r="A25" s="103" t="s">
        <v>51</v>
      </c>
      <c r="B25" s="55" t="s">
        <v>52</v>
      </c>
      <c r="C25" s="56">
        <v>-850</v>
      </c>
      <c r="D25" s="56">
        <v>2445</v>
      </c>
      <c r="E25" s="56">
        <v>1155</v>
      </c>
      <c r="F25" s="56">
        <v>-7676</v>
      </c>
      <c r="G25" s="56">
        <v>-2208</v>
      </c>
      <c r="H25" s="56">
        <v>15050</v>
      </c>
      <c r="I25" s="57">
        <v>7916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-9413</v>
      </c>
      <c r="D26" s="69">
        <v>42167</v>
      </c>
      <c r="E26" s="69">
        <v>-6419</v>
      </c>
      <c r="F26" s="69">
        <v>111134</v>
      </c>
      <c r="G26" s="69">
        <v>24645</v>
      </c>
      <c r="H26" s="69">
        <v>21295</v>
      </c>
      <c r="I26" s="70">
        <v>183410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66330</v>
      </c>
      <c r="D27" s="81">
        <v>21896</v>
      </c>
      <c r="E27" s="81">
        <v>700</v>
      </c>
      <c r="F27" s="81">
        <v>118855</v>
      </c>
      <c r="G27" s="81">
        <v>0</v>
      </c>
      <c r="H27" s="81">
        <v>55032</v>
      </c>
      <c r="I27" s="82">
        <v>262813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-6598</v>
      </c>
      <c r="D28" s="60">
        <v>-2705</v>
      </c>
      <c r="E28" s="60" t="s">
        <v>32</v>
      </c>
      <c r="F28" s="60">
        <v>-67579</v>
      </c>
      <c r="G28" s="60" t="s">
        <v>32</v>
      </c>
      <c r="H28" s="60">
        <v>12274</v>
      </c>
      <c r="I28" s="61">
        <v>-64608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4072</v>
      </c>
      <c r="D29" s="56">
        <v>34238</v>
      </c>
      <c r="E29" s="56">
        <v>700</v>
      </c>
      <c r="F29" s="56">
        <v>186434</v>
      </c>
      <c r="G29" s="56">
        <v>0</v>
      </c>
      <c r="H29" s="56">
        <v>46536</v>
      </c>
      <c r="I29" s="57">
        <v>271979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68856</v>
      </c>
      <c r="D30" s="69" t="s">
        <v>32</v>
      </c>
      <c r="E30" s="69" t="s">
        <v>32</v>
      </c>
      <c r="F30" s="69" t="s">
        <v>32</v>
      </c>
      <c r="G30" s="69" t="s">
        <v>32</v>
      </c>
      <c r="H30" s="69">
        <v>5170</v>
      </c>
      <c r="I30" s="70">
        <v>74026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 t="s">
        <v>32</v>
      </c>
      <c r="D31" s="56">
        <v>-9637</v>
      </c>
      <c r="E31" s="56" t="s">
        <v>32</v>
      </c>
      <c r="F31" s="56" t="s">
        <v>32</v>
      </c>
      <c r="G31" s="56" t="s">
        <v>32</v>
      </c>
      <c r="H31" s="56">
        <v>-8948</v>
      </c>
      <c r="I31" s="57">
        <v>-18585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 t="s">
        <v>32</v>
      </c>
      <c r="D32" s="85">
        <v>31290</v>
      </c>
      <c r="E32" s="85">
        <v>142</v>
      </c>
      <c r="F32" s="85" t="s">
        <v>32</v>
      </c>
      <c r="G32" s="85" t="s">
        <v>32</v>
      </c>
      <c r="H32" s="85">
        <v>2008</v>
      </c>
      <c r="I32" s="86">
        <v>33440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 t="s">
        <v>32</v>
      </c>
      <c r="D33" s="56">
        <v>3235</v>
      </c>
      <c r="E33" s="56" t="s">
        <v>32</v>
      </c>
      <c r="F33" s="56" t="s">
        <v>32</v>
      </c>
      <c r="G33" s="56" t="s">
        <v>32</v>
      </c>
      <c r="H33" s="56">
        <v>2008</v>
      </c>
      <c r="I33" s="57">
        <v>5243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>
        <v>20558</v>
      </c>
      <c r="E34" s="69" t="s">
        <v>32</v>
      </c>
      <c r="F34" s="69" t="s">
        <v>32</v>
      </c>
      <c r="G34" s="69" t="s">
        <v>32</v>
      </c>
      <c r="H34" s="69" t="s">
        <v>32</v>
      </c>
      <c r="I34" s="70">
        <v>20558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>
        <v>7537</v>
      </c>
      <c r="E35" s="56" t="s">
        <v>32</v>
      </c>
      <c r="F35" s="56" t="s">
        <v>32</v>
      </c>
      <c r="G35" s="56" t="s">
        <v>32</v>
      </c>
      <c r="H35" s="56" t="s">
        <v>32</v>
      </c>
      <c r="I35" s="57">
        <v>7537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407527</v>
      </c>
      <c r="D36" s="90">
        <v>-16350</v>
      </c>
      <c r="E36" s="90">
        <v>1661</v>
      </c>
      <c r="F36" s="90">
        <v>1278</v>
      </c>
      <c r="G36" s="90">
        <v>198</v>
      </c>
      <c r="H36" s="90">
        <v>330676</v>
      </c>
      <c r="I36" s="91">
        <v>724989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51981</v>
      </c>
      <c r="D37" s="81">
        <v>-11207</v>
      </c>
      <c r="E37" s="81">
        <v>-20731</v>
      </c>
      <c r="F37" s="81">
        <v>53241</v>
      </c>
      <c r="G37" s="81">
        <v>11046</v>
      </c>
      <c r="H37" s="81">
        <v>53219</v>
      </c>
      <c r="I37" s="82">
        <v>137548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-1815</v>
      </c>
      <c r="D38" s="69">
        <v>314</v>
      </c>
      <c r="E38" s="69">
        <v>3836</v>
      </c>
      <c r="F38" s="69">
        <v>53736</v>
      </c>
      <c r="G38" s="69">
        <v>8142</v>
      </c>
      <c r="H38" s="69">
        <v>1615</v>
      </c>
      <c r="I38" s="70">
        <v>65829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53796</v>
      </c>
      <c r="D39" s="56">
        <v>-11521</v>
      </c>
      <c r="E39" s="56">
        <v>-24567</v>
      </c>
      <c r="F39" s="56">
        <v>-495</v>
      </c>
      <c r="G39" s="56">
        <v>2904</v>
      </c>
      <c r="H39" s="56">
        <v>51604</v>
      </c>
      <c r="I39" s="57">
        <v>71719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695649</v>
      </c>
      <c r="D40" s="93">
        <v>141407</v>
      </c>
      <c r="E40" s="93">
        <v>85145</v>
      </c>
      <c r="F40" s="93">
        <v>287814</v>
      </c>
      <c r="G40" s="93">
        <v>33681</v>
      </c>
      <c r="H40" s="93">
        <v>721365</v>
      </c>
      <c r="I40" s="94">
        <v>1965061</v>
      </c>
      <c r="J40" s="44"/>
      <c r="L40" s="50"/>
      <c r="M40" s="50"/>
    </row>
    <row r="41" spans="1:13" ht="24.9" customHeight="1" x14ac:dyDescent="0.25">
      <c r="A41" s="95" t="s">
        <v>103</v>
      </c>
      <c r="B41" s="95" t="s">
        <v>104</v>
      </c>
      <c r="C41" s="96">
        <v>13005</v>
      </c>
      <c r="D41" s="96">
        <v>-66722</v>
      </c>
      <c r="E41" s="96">
        <v>-151930</v>
      </c>
      <c r="F41" s="96">
        <v>31126</v>
      </c>
      <c r="G41" s="96">
        <v>97925</v>
      </c>
      <c r="H41" s="96">
        <v>76596</v>
      </c>
      <c r="I41" s="97">
        <v>0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04" t="s">
        <v>97</v>
      </c>
      <c r="G46" s="99"/>
    </row>
    <row r="47" spans="1:13" ht="24.9" customHeight="1" x14ac:dyDescent="0.25">
      <c r="A47" s="104" t="s">
        <v>98</v>
      </c>
      <c r="G47" s="99"/>
      <c r="H47" s="100"/>
    </row>
    <row r="48" spans="1:13" ht="24.9" customHeight="1" x14ac:dyDescent="0.25">
      <c r="A48" s="104" t="s">
        <v>99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Index</vt:lpstr>
      <vt:lpstr>Encours_Actif</vt:lpstr>
      <vt:lpstr>Encours_Passif</vt:lpstr>
      <vt:lpstr>Flux_Actif</vt:lpstr>
      <vt:lpstr>Flux_Passif</vt:lpstr>
      <vt:lpstr>Encours_Actif</vt:lpstr>
      <vt:lpstr>Encours_Passif</vt:lpstr>
      <vt:lpstr>Flux_Actif</vt:lpstr>
      <vt:lpstr>Flux_Passif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KORNTAJER Déborah (DGSEI DSMF)</dc:creator>
  <cp:lastModifiedBy>KORNTAJER Déborah (DGSEI DSMF)</cp:lastModifiedBy>
  <dcterms:created xsi:type="dcterms:W3CDTF">2024-10-10T12:28:25Z</dcterms:created>
  <dcterms:modified xsi:type="dcterms:W3CDTF">2024-10-10T12:29:00Z</dcterms:modified>
</cp:coreProperties>
</file>